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5280"/>
  </bookViews>
  <sheets>
    <sheet name="bioetik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H8" i="2" l="1"/>
  <c r="H29" i="2" l="1"/>
  <c r="H30" i="2"/>
  <c r="H28" i="2" l="1"/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</calcChain>
</file>

<file path=xl/sharedStrings.xml><?xml version="1.0" encoding="utf-8"?>
<sst xmlns="http://schemas.openxmlformats.org/spreadsheetml/2006/main" count="68" uniqueCount="68">
  <si>
    <t>PROGRAM STUDI SARJANA GIZI</t>
  </si>
  <si>
    <t>Jenjang</t>
  </si>
  <si>
    <t>:  S1</t>
  </si>
  <si>
    <t>Kode Mata Kuliah</t>
  </si>
  <si>
    <t>Mata Kuliah</t>
  </si>
  <si>
    <t>SMT/SKS/Kelas</t>
  </si>
  <si>
    <t>NO</t>
  </si>
  <si>
    <t>NIM</t>
  </si>
  <si>
    <t>NAMA</t>
  </si>
  <si>
    <t>Tugas </t>
  </si>
  <si>
    <t>UTS </t>
  </si>
  <si>
    <t>UAS </t>
  </si>
  <si>
    <t>NILAI AKHIR</t>
  </si>
  <si>
    <t>Huruf</t>
  </si>
  <si>
    <t>A</t>
  </si>
  <si>
    <t>B</t>
  </si>
  <si>
    <t>C</t>
  </si>
  <si>
    <t>D</t>
  </si>
  <si>
    <t>E</t>
  </si>
  <si>
    <t>Rentang Nilai</t>
  </si>
  <si>
    <t>85.00 – 100.00</t>
  </si>
  <si>
    <t>80.00 – 84.99</t>
  </si>
  <si>
    <t>A-</t>
  </si>
  <si>
    <t>75.00 – 79.99</t>
  </si>
  <si>
    <t>B+</t>
  </si>
  <si>
    <t>70.00 – 74.99</t>
  </si>
  <si>
    <t>65.00 – 69.99</t>
  </si>
  <si>
    <t>B-</t>
  </si>
  <si>
    <t>60.00 – 64.99</t>
  </si>
  <si>
    <t>C+</t>
  </si>
  <si>
    <t>55.00 – 59.99</t>
  </si>
  <si>
    <t>50.00 – 54.99</t>
  </si>
  <si>
    <t>C-</t>
  </si>
  <si>
    <t>45.00 – 49.99</t>
  </si>
  <si>
    <t>0 – 44.99</t>
  </si>
  <si>
    <t>Ruang                :  E-learning</t>
  </si>
  <si>
    <t>Abdullah Ihsan Al Muswah</t>
  </si>
  <si>
    <t>Amelya Fitri Yudhistira Hartono</t>
  </si>
  <si>
    <t>Anisa Nurul Syafitri</t>
  </si>
  <si>
    <t>Annisa Oktaviani</t>
  </si>
  <si>
    <t>Ardelia Evani</t>
  </si>
  <si>
    <t>Devina Alifia Fadhilah</t>
  </si>
  <si>
    <t>Fadhelina Luthfiah Azzahra</t>
  </si>
  <si>
    <t>Farihatul Kamila</t>
  </si>
  <si>
    <t>Ferina Putri Rochmano</t>
  </si>
  <si>
    <t>Hilmi Nurfauzan</t>
  </si>
  <si>
    <t>Iik Hikmawati</t>
  </si>
  <si>
    <t>Jihan Sekar Maharani</t>
  </si>
  <si>
    <t>Miranda Monicha</t>
  </si>
  <si>
    <t>Muhammad  Najib  Muhsin</t>
  </si>
  <si>
    <t>Muhammad Abrar</t>
  </si>
  <si>
    <t>Novia Zahratul Hasanah</t>
  </si>
  <si>
    <t>Rahma Diaz Cahyani</t>
  </si>
  <si>
    <t>Sasha Safira</t>
  </si>
  <si>
    <t>Sri  rezeki</t>
  </si>
  <si>
    <t>Sri Laksmi Fitriyani</t>
  </si>
  <si>
    <t>Jam                   : 13.00-14.30</t>
  </si>
  <si>
    <t>: 4/2/A</t>
  </si>
  <si>
    <t>Tahun Akademik : Genap 2020/2021</t>
  </si>
  <si>
    <t>Hendra Lesmana</t>
  </si>
  <si>
    <t>Wulansari</t>
  </si>
  <si>
    <t>Zahra Syahidah</t>
  </si>
  <si>
    <t>: Bioetik</t>
  </si>
  <si>
    <t>: GZH4231</t>
  </si>
  <si>
    <t>Hari/Tanggal      : Kamis, 29 Juli 2021</t>
  </si>
  <si>
    <t>Hasil Akhir</t>
  </si>
  <si>
    <t>Jakarta, 6 Agustus 2821</t>
  </si>
  <si>
    <t>dr. H Ahmad Muchlis MS.,M.H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</si>
</sst>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Trebuchet MS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0" fontId="5" fillId="0" borderId="0" xfId="0" applyFont="1"/>
    <xf numFmtId="0" fontId="6" fillId="2" borderId="3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8" fillId="0" borderId="0" xfId="0" applyFont="1" applyFill="1"/>
    <xf numFmtId="0" fontId="9" fillId="0" borderId="0" xfId="2" applyFont="1"/>
    <xf numFmtId="0" fontId="1" fillId="0" borderId="0" xfId="0" applyFont="1"/>
    <xf numFmtId="0" fontId="7" fillId="0" borderId="0" xfId="0" applyFont="1" applyFill="1"/>
    <xf numFmtId="0" fontId="8" fillId="0" borderId="0" xfId="0" applyFont="1"/>
    <xf numFmtId="49" fontId="10" fillId="0" borderId="2" xfId="0" applyNumberFormat="1" applyFont="1" applyBorder="1"/>
    <xf numFmtId="0" fontId="10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3">
    <cellStyle name="Normal" xfId="0" builtinId="0"/>
    <cellStyle name="Normal 19" xfId="2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C1" workbookViewId="0">
      <selection activeCell="D6" sqref="D6"/>
    </sheetView>
  </sheetViews>
  <sheetFormatPr defaultRowHeight="15" x14ac:dyDescent="0.25"/>
  <cols>
    <col min="2" max="2" width="17.5703125" customWidth="1"/>
    <col min="3" max="3" width="31.140625" customWidth="1"/>
  </cols>
  <sheetData>
    <row r="1" spans="1:9" ht="15.75" x14ac:dyDescent="0.3">
      <c r="A1" s="29" t="s">
        <v>0</v>
      </c>
      <c r="B1" s="29"/>
      <c r="C1" s="29"/>
      <c r="D1" s="29" t="s">
        <v>58</v>
      </c>
      <c r="E1" s="29"/>
      <c r="F1" s="29"/>
      <c r="G1" s="29"/>
      <c r="H1" s="29"/>
    </row>
    <row r="2" spans="1:9" ht="15.75" x14ac:dyDescent="0.3">
      <c r="A2" s="29" t="s">
        <v>1</v>
      </c>
      <c r="B2" s="29"/>
      <c r="C2" s="1" t="s">
        <v>2</v>
      </c>
      <c r="D2" s="38" t="s">
        <v>64</v>
      </c>
      <c r="E2" s="38"/>
      <c r="F2" s="38"/>
      <c r="G2" s="38"/>
      <c r="H2" s="38"/>
    </row>
    <row r="3" spans="1:9" ht="15.75" x14ac:dyDescent="0.3">
      <c r="A3" s="29" t="s">
        <v>3</v>
      </c>
      <c r="B3" s="29"/>
      <c r="C3" s="2" t="s">
        <v>63</v>
      </c>
      <c r="D3" s="30" t="s">
        <v>56</v>
      </c>
      <c r="E3" s="30"/>
      <c r="F3" s="30"/>
      <c r="G3" s="30"/>
      <c r="H3" s="30"/>
    </row>
    <row r="4" spans="1:9" ht="15.75" x14ac:dyDescent="0.3">
      <c r="A4" s="29" t="s">
        <v>4</v>
      </c>
      <c r="B4" s="29"/>
      <c r="C4" s="2" t="s">
        <v>62</v>
      </c>
      <c r="D4" s="30" t="s">
        <v>35</v>
      </c>
      <c r="E4" s="30"/>
      <c r="F4" s="30"/>
      <c r="G4" s="30"/>
      <c r="H4" s="30"/>
    </row>
    <row r="5" spans="1:9" ht="15.75" x14ac:dyDescent="0.3">
      <c r="A5" s="31" t="s">
        <v>5</v>
      </c>
      <c r="B5" s="31"/>
      <c r="C5" s="22" t="s">
        <v>57</v>
      </c>
      <c r="D5" s="37"/>
      <c r="E5" s="37"/>
      <c r="F5" s="37"/>
      <c r="G5" s="37"/>
      <c r="H5" s="37"/>
      <c r="I5" s="37"/>
    </row>
    <row r="6" spans="1:9" ht="30" x14ac:dyDescent="0.25">
      <c r="A6" s="32" t="s">
        <v>6</v>
      </c>
      <c r="B6" s="32" t="s">
        <v>7</v>
      </c>
      <c r="C6" s="34" t="s">
        <v>8</v>
      </c>
      <c r="D6" s="16" t="s">
        <v>9</v>
      </c>
      <c r="E6" s="16" t="s">
        <v>10</v>
      </c>
      <c r="F6" s="16" t="s">
        <v>11</v>
      </c>
      <c r="G6" s="16" t="s">
        <v>65</v>
      </c>
      <c r="H6" s="36" t="s">
        <v>12</v>
      </c>
    </row>
    <row r="7" spans="1:9" x14ac:dyDescent="0.25">
      <c r="A7" s="33"/>
      <c r="B7" s="33"/>
      <c r="C7" s="35"/>
      <c r="D7" s="17"/>
      <c r="E7" s="17"/>
      <c r="F7" s="17"/>
      <c r="G7" s="17">
        <v>1</v>
      </c>
      <c r="H7" s="36"/>
    </row>
    <row r="8" spans="1:9" x14ac:dyDescent="0.25">
      <c r="A8" s="18">
        <v>1</v>
      </c>
      <c r="B8" s="15">
        <v>2019770001</v>
      </c>
      <c r="C8" s="14" t="s">
        <v>36</v>
      </c>
      <c r="D8" s="19"/>
      <c r="E8" s="28"/>
      <c r="F8" s="20"/>
      <c r="G8" s="28">
        <v>63.75</v>
      </c>
      <c r="H8" s="21" t="str">
        <f>IF(G8&lt;=44.99,"E",IF(AND(G8&gt;=45,G8&lt;=49.99),"D",IF(AND(G8&gt;=50,G8&lt;=54.99),"C-",IF(AND(G8&gt;=55,G8&lt;59.99),"C",IF(AND(G8&gt;=60,G8&lt;=64.99),"C+",IF(AND(G8&gt;=65,G8&lt;=69.99),"B-",IF(AND(G8&gt;=70,G8&lt;=74.99),"B",IF(AND(G8&gt;=75,G8&lt;=79.99),"B+",IF(AND(G8&gt;=80,G8&lt;=84.99),"A-",IF(AND(G8&gt;=85,G8&lt;=100),"A"))))))))))</f>
        <v>C+</v>
      </c>
    </row>
    <row r="9" spans="1:9" x14ac:dyDescent="0.25">
      <c r="A9" s="18">
        <v>2</v>
      </c>
      <c r="B9" s="15">
        <v>2019770002</v>
      </c>
      <c r="C9" s="14" t="s">
        <v>37</v>
      </c>
      <c r="D9" s="19"/>
      <c r="E9" s="28"/>
      <c r="F9" s="20"/>
      <c r="G9" s="28">
        <v>58.13</v>
      </c>
      <c r="H9" s="21" t="str">
        <f t="shared" ref="H9:H27" si="0">IF(G9&lt;=44.99,"E",IF(AND(G9&gt;=45,G9&lt;=49.99),"D",IF(AND(G9&gt;=50,G9&lt;=54.99),"C-",IF(AND(G9&gt;=55,G9&lt;59.99),"C",IF(AND(G9&gt;=60,G9&lt;=64.99),"C+",IF(AND(G9&gt;=65,G9&lt;=69.99),"B-",IF(AND(G9&gt;=70,G9&lt;=74.99),"B",IF(AND(G9&gt;=75,G9&lt;=79.99),"B+",IF(AND(G9&gt;=80,G9&lt;=84.99),"A-",IF(AND(G9&gt;=85,G9&lt;=100),"A"))))))))))</f>
        <v>C</v>
      </c>
    </row>
    <row r="10" spans="1:9" x14ac:dyDescent="0.25">
      <c r="A10" s="18">
        <v>3</v>
      </c>
      <c r="B10" s="15">
        <v>2019770003</v>
      </c>
      <c r="C10" s="14" t="s">
        <v>38</v>
      </c>
      <c r="D10" s="19"/>
      <c r="E10" s="28"/>
      <c r="F10" s="20"/>
      <c r="G10" s="28">
        <v>69.38</v>
      </c>
      <c r="H10" s="21" t="str">
        <f t="shared" si="0"/>
        <v>B-</v>
      </c>
    </row>
    <row r="11" spans="1:9" x14ac:dyDescent="0.25">
      <c r="A11" s="18">
        <v>4</v>
      </c>
      <c r="B11" s="15">
        <v>2019770004</v>
      </c>
      <c r="C11" s="14" t="s">
        <v>39</v>
      </c>
      <c r="D11" s="19"/>
      <c r="E11" s="28"/>
      <c r="F11" s="20"/>
      <c r="G11" s="28">
        <v>68.75</v>
      </c>
      <c r="H11" s="21" t="str">
        <f t="shared" si="0"/>
        <v>B-</v>
      </c>
    </row>
    <row r="12" spans="1:9" x14ac:dyDescent="0.25">
      <c r="A12" s="18">
        <v>5</v>
      </c>
      <c r="B12" s="15">
        <v>2019770005</v>
      </c>
      <c r="C12" s="14" t="s">
        <v>40</v>
      </c>
      <c r="D12" s="19"/>
      <c r="E12" s="28"/>
      <c r="F12" s="20"/>
      <c r="G12" s="28">
        <v>69.06</v>
      </c>
      <c r="H12" s="21" t="str">
        <f t="shared" si="0"/>
        <v>B-</v>
      </c>
    </row>
    <row r="13" spans="1:9" x14ac:dyDescent="0.25">
      <c r="A13" s="18">
        <v>6</v>
      </c>
      <c r="B13" s="15">
        <v>2019770006</v>
      </c>
      <c r="C13" s="14" t="s">
        <v>41</v>
      </c>
      <c r="D13" s="19"/>
      <c r="E13" s="28"/>
      <c r="F13" s="20"/>
      <c r="G13" s="28">
        <v>65.63</v>
      </c>
      <c r="H13" s="21" t="str">
        <f t="shared" si="0"/>
        <v>B-</v>
      </c>
    </row>
    <row r="14" spans="1:9" x14ac:dyDescent="0.25">
      <c r="A14" s="18">
        <v>7</v>
      </c>
      <c r="B14" s="15">
        <v>2019770007</v>
      </c>
      <c r="C14" s="14" t="s">
        <v>42</v>
      </c>
      <c r="D14" s="19"/>
      <c r="E14" s="28"/>
      <c r="F14" s="20"/>
      <c r="G14" s="28">
        <v>68.13</v>
      </c>
      <c r="H14" s="21" t="str">
        <f t="shared" si="0"/>
        <v>B-</v>
      </c>
    </row>
    <row r="15" spans="1:9" x14ac:dyDescent="0.25">
      <c r="A15" s="18">
        <v>8</v>
      </c>
      <c r="B15" s="15">
        <v>2019770008</v>
      </c>
      <c r="C15" s="14" t="s">
        <v>43</v>
      </c>
      <c r="D15" s="19"/>
      <c r="E15" s="28"/>
      <c r="F15" s="20"/>
      <c r="G15" s="28">
        <v>69.06</v>
      </c>
      <c r="H15" s="21" t="str">
        <f t="shared" si="0"/>
        <v>B-</v>
      </c>
    </row>
    <row r="16" spans="1:9" x14ac:dyDescent="0.25">
      <c r="A16" s="18">
        <v>9</v>
      </c>
      <c r="B16" s="15">
        <v>2019770009</v>
      </c>
      <c r="C16" s="14" t="s">
        <v>44</v>
      </c>
      <c r="D16" s="19"/>
      <c r="E16" s="28"/>
      <c r="F16" s="20"/>
      <c r="G16" s="28">
        <v>74.06</v>
      </c>
      <c r="H16" s="21" t="str">
        <f t="shared" si="0"/>
        <v>B</v>
      </c>
    </row>
    <row r="17" spans="1:16" x14ac:dyDescent="0.25">
      <c r="A17" s="18">
        <v>10</v>
      </c>
      <c r="B17" s="15">
        <v>2019770011</v>
      </c>
      <c r="C17" s="14" t="s">
        <v>45</v>
      </c>
      <c r="D17" s="19"/>
      <c r="E17" s="28"/>
      <c r="F17" s="20"/>
      <c r="G17" s="28">
        <v>74.06</v>
      </c>
      <c r="H17" s="21" t="str">
        <f t="shared" si="0"/>
        <v>B</v>
      </c>
    </row>
    <row r="18" spans="1:16" x14ac:dyDescent="0.25">
      <c r="A18" s="18">
        <v>11</v>
      </c>
      <c r="B18" s="15">
        <v>2019770012</v>
      </c>
      <c r="C18" s="14" t="s">
        <v>46</v>
      </c>
      <c r="D18" s="19"/>
      <c r="E18" s="28"/>
      <c r="F18" s="20"/>
      <c r="G18" s="28">
        <v>71.88</v>
      </c>
      <c r="H18" s="21" t="str">
        <f t="shared" si="0"/>
        <v>B</v>
      </c>
    </row>
    <row r="19" spans="1:16" x14ac:dyDescent="0.25">
      <c r="A19" s="18">
        <v>12</v>
      </c>
      <c r="B19" s="15">
        <v>2019770013</v>
      </c>
      <c r="C19" s="14" t="s">
        <v>47</v>
      </c>
      <c r="D19" s="19"/>
      <c r="E19" s="28"/>
      <c r="F19" s="20"/>
      <c r="G19" s="28">
        <v>69.06</v>
      </c>
      <c r="H19" s="21" t="str">
        <f t="shared" si="0"/>
        <v>B-</v>
      </c>
    </row>
    <row r="20" spans="1:16" x14ac:dyDescent="0.25">
      <c r="A20" s="18">
        <v>13</v>
      </c>
      <c r="B20" s="15">
        <v>2019770015</v>
      </c>
      <c r="C20" s="14" t="s">
        <v>48</v>
      </c>
      <c r="D20" s="19"/>
      <c r="E20" s="28"/>
      <c r="F20" s="20"/>
      <c r="G20" s="28">
        <v>65.94</v>
      </c>
      <c r="H20" s="21" t="str">
        <f t="shared" si="0"/>
        <v>B-</v>
      </c>
    </row>
    <row r="21" spans="1:16" x14ac:dyDescent="0.25">
      <c r="A21" s="18">
        <v>14</v>
      </c>
      <c r="B21" s="15">
        <v>2019770014</v>
      </c>
      <c r="C21" s="14" t="s">
        <v>49</v>
      </c>
      <c r="D21" s="19"/>
      <c r="E21" s="28"/>
      <c r="F21" s="20"/>
      <c r="G21" s="28">
        <v>55.94</v>
      </c>
      <c r="H21" s="21" t="str">
        <f t="shared" si="0"/>
        <v>C</v>
      </c>
    </row>
    <row r="22" spans="1:16" x14ac:dyDescent="0.25">
      <c r="A22" s="18">
        <v>15</v>
      </c>
      <c r="B22" s="15">
        <v>2019770016</v>
      </c>
      <c r="C22" s="14" t="s">
        <v>50</v>
      </c>
      <c r="D22" s="19"/>
      <c r="E22" s="28"/>
      <c r="F22" s="20"/>
      <c r="G22" s="28">
        <v>68.13</v>
      </c>
      <c r="H22" s="21" t="str">
        <f t="shared" si="0"/>
        <v>B-</v>
      </c>
    </row>
    <row r="23" spans="1:16" x14ac:dyDescent="0.25">
      <c r="A23" s="18">
        <v>16</v>
      </c>
      <c r="B23" s="15">
        <v>2019770017</v>
      </c>
      <c r="C23" s="14" t="s">
        <v>51</v>
      </c>
      <c r="D23" s="19"/>
      <c r="E23" s="28"/>
      <c r="F23" s="20"/>
      <c r="G23" s="28">
        <v>69.38</v>
      </c>
      <c r="H23" s="21" t="str">
        <f t="shared" si="0"/>
        <v>B-</v>
      </c>
    </row>
    <row r="24" spans="1:16" x14ac:dyDescent="0.25">
      <c r="A24" s="18">
        <v>17</v>
      </c>
      <c r="B24" s="15">
        <v>2019770018</v>
      </c>
      <c r="C24" s="14" t="s">
        <v>52</v>
      </c>
      <c r="D24" s="19"/>
      <c r="E24" s="28"/>
      <c r="F24" s="20"/>
      <c r="G24" s="28">
        <v>67.180000000000007</v>
      </c>
      <c r="H24" s="21" t="str">
        <f t="shared" si="0"/>
        <v>B-</v>
      </c>
    </row>
    <row r="25" spans="1:16" x14ac:dyDescent="0.25">
      <c r="A25" s="18">
        <v>18</v>
      </c>
      <c r="B25" s="15">
        <v>2019770019</v>
      </c>
      <c r="C25" s="14" t="s">
        <v>53</v>
      </c>
      <c r="D25" s="19"/>
      <c r="E25" s="28"/>
      <c r="F25" s="20"/>
      <c r="G25" s="28">
        <v>65.63</v>
      </c>
      <c r="H25" s="21" t="str">
        <f t="shared" si="0"/>
        <v>B-</v>
      </c>
    </row>
    <row r="26" spans="1:16" ht="18" x14ac:dyDescent="0.35">
      <c r="A26" s="18">
        <v>19</v>
      </c>
      <c r="B26" s="15">
        <v>2019770021</v>
      </c>
      <c r="C26" s="14" t="s">
        <v>54</v>
      </c>
      <c r="D26" s="19"/>
      <c r="E26" s="28"/>
      <c r="F26" s="20"/>
      <c r="G26" s="28">
        <v>66.88</v>
      </c>
      <c r="H26" s="21" t="str">
        <f t="shared" si="0"/>
        <v>B-</v>
      </c>
      <c r="N26" s="10"/>
      <c r="O26" s="10"/>
      <c r="P26" s="11"/>
    </row>
    <row r="27" spans="1:16" ht="18" x14ac:dyDescent="0.35">
      <c r="A27" s="18">
        <v>20</v>
      </c>
      <c r="B27" s="15">
        <v>2019770020</v>
      </c>
      <c r="C27" s="14" t="s">
        <v>55</v>
      </c>
      <c r="D27" s="19"/>
      <c r="E27" s="28"/>
      <c r="F27" s="20"/>
      <c r="G27" s="28">
        <v>67.81</v>
      </c>
      <c r="H27" s="21" t="str">
        <f t="shared" si="0"/>
        <v>B-</v>
      </c>
      <c r="N27" s="10"/>
      <c r="O27" s="10"/>
      <c r="P27" s="11"/>
    </row>
    <row r="28" spans="1:16" x14ac:dyDescent="0.25">
      <c r="A28" s="18">
        <v>21</v>
      </c>
      <c r="B28" s="15">
        <v>2018770027</v>
      </c>
      <c r="C28" s="14" t="s">
        <v>59</v>
      </c>
      <c r="D28" s="19"/>
      <c r="E28" s="28"/>
      <c r="F28" s="20"/>
      <c r="G28" s="28">
        <v>66.56</v>
      </c>
      <c r="H28" s="21" t="str">
        <f>IF(G28&lt;=44.99,"E",IF(AND(G28&gt;=45,G28&lt;=49.99),"D",IF(AND(G28&gt;=50,G28&lt;=54.99),"C-",IF(AND(G28&gt;=55,G28&lt;59.99),"C",IF(AND(G28&gt;=60,G28&lt;=64.99),"C+",IF(AND(G28&gt;=65,G28&lt;=69.99),"B-",IF(AND(G28&gt;=70,G28&lt;=74.99),"B",IF(AND(G28&gt;=75,G28&lt;=79.99),"B+",IF(AND(G28&gt;=80,G28&lt;=84.99),"A-",IF(AND(G28&gt;=85,G28&lt;=100),"A"))))))))))</f>
        <v>B-</v>
      </c>
    </row>
    <row r="29" spans="1:16" x14ac:dyDescent="0.25">
      <c r="A29" s="18">
        <v>22</v>
      </c>
      <c r="B29" s="15">
        <v>2018770046</v>
      </c>
      <c r="C29" s="14" t="s">
        <v>60</v>
      </c>
      <c r="D29" s="19"/>
      <c r="E29" s="28"/>
      <c r="F29" s="20"/>
      <c r="G29" s="28">
        <v>65.760000000000005</v>
      </c>
      <c r="H29" s="21" t="str">
        <f t="shared" ref="H29:H30" si="1">IF(G29&lt;=44.99,"E",IF(AND(G29&gt;=45,G29&lt;=49.99),"D",IF(AND(G29&gt;=50,G29&lt;=54.99),"C-",IF(AND(G29&gt;=55,G29&lt;59.99),"C",IF(AND(G29&gt;=60,G29&lt;=64.99),"C+",IF(AND(G29&gt;=65,G29&lt;=69.99),"B-",IF(AND(G29&gt;=70,G29&lt;=74.99),"B",IF(AND(G29&gt;=75,G29&lt;=79.99),"B+",IF(AND(G29&gt;=80,G29&lt;=84.99),"A-",IF(AND(G29&gt;=85,G29&lt;=100),"A"))))))))))</f>
        <v>B-</v>
      </c>
    </row>
    <row r="30" spans="1:16" x14ac:dyDescent="0.25">
      <c r="A30" s="18">
        <v>23</v>
      </c>
      <c r="B30" s="15">
        <v>2018770047</v>
      </c>
      <c r="C30" s="14" t="s">
        <v>61</v>
      </c>
      <c r="D30" s="19"/>
      <c r="E30" s="28"/>
      <c r="F30" s="20"/>
      <c r="G30" s="28">
        <v>64.06</v>
      </c>
      <c r="H30" s="21" t="str">
        <f t="shared" si="1"/>
        <v>C+</v>
      </c>
    </row>
    <row r="31" spans="1:16" x14ac:dyDescent="0.25">
      <c r="A31" s="25"/>
      <c r="B31" s="23"/>
      <c r="C31" s="24"/>
      <c r="D31" s="26"/>
      <c r="E31" s="27"/>
      <c r="F31" s="27"/>
      <c r="G31" s="27"/>
      <c r="H31" s="7"/>
    </row>
    <row r="32" spans="1:16" ht="15.75" thickBot="1" x14ac:dyDescent="0.3">
      <c r="B32" s="23"/>
      <c r="C32" s="24"/>
    </row>
    <row r="33" spans="2:14" ht="18.75" thickBot="1" x14ac:dyDescent="0.4">
      <c r="B33" s="4" t="s">
        <v>19</v>
      </c>
      <c r="C33" s="4" t="s">
        <v>13</v>
      </c>
      <c r="D33" s="8"/>
      <c r="H33" s="11"/>
      <c r="N33" s="10"/>
    </row>
    <row r="34" spans="2:14" ht="18" thickTop="1" thickBot="1" x14ac:dyDescent="0.35">
      <c r="B34" s="5" t="s">
        <v>20</v>
      </c>
      <c r="C34" s="5" t="s">
        <v>14</v>
      </c>
      <c r="D34" s="9"/>
      <c r="F34" t="s">
        <v>66</v>
      </c>
      <c r="H34" s="11"/>
    </row>
    <row r="35" spans="2:14" ht="18.75" thickBot="1" x14ac:dyDescent="0.4">
      <c r="B35" s="6" t="s">
        <v>21</v>
      </c>
      <c r="C35" s="6" t="s">
        <v>22</v>
      </c>
      <c r="D35" s="9"/>
      <c r="E35" s="10"/>
      <c r="F35" s="10"/>
      <c r="G35" s="11"/>
      <c r="H35" s="11"/>
    </row>
    <row r="36" spans="2:14" ht="18.75" thickBot="1" x14ac:dyDescent="0.4">
      <c r="B36" s="6" t="s">
        <v>23</v>
      </c>
      <c r="C36" s="6" t="s">
        <v>24</v>
      </c>
      <c r="D36" s="9"/>
      <c r="E36" s="10"/>
      <c r="F36" s="10"/>
      <c r="G36" s="11"/>
      <c r="H36" s="11"/>
    </row>
    <row r="37" spans="2:14" ht="18.75" thickBot="1" x14ac:dyDescent="0.4">
      <c r="B37" s="6" t="s">
        <v>25</v>
      </c>
      <c r="C37" s="6" t="s">
        <v>15</v>
      </c>
      <c r="D37" s="9"/>
      <c r="E37" s="10"/>
      <c r="F37" s="10"/>
      <c r="G37" s="11"/>
      <c r="H37" s="11"/>
    </row>
    <row r="38" spans="2:14" ht="18.75" thickBot="1" x14ac:dyDescent="0.4">
      <c r="B38" s="6" t="s">
        <v>26</v>
      </c>
      <c r="C38" s="6" t="s">
        <v>27</v>
      </c>
      <c r="D38" s="9"/>
      <c r="E38" s="10" t="s">
        <v>67</v>
      </c>
      <c r="F38" s="10"/>
      <c r="G38" s="11"/>
      <c r="H38" s="11"/>
    </row>
    <row r="39" spans="2:14" ht="18.75" thickBot="1" x14ac:dyDescent="0.4">
      <c r="B39" s="6" t="s">
        <v>28</v>
      </c>
      <c r="C39" s="6" t="s">
        <v>29</v>
      </c>
      <c r="D39" s="9"/>
      <c r="E39" s="10"/>
      <c r="F39" s="10"/>
      <c r="G39" s="11"/>
      <c r="H39" s="11"/>
    </row>
    <row r="40" spans="2:14" ht="18.75" thickBot="1" x14ac:dyDescent="0.4">
      <c r="B40" s="6" t="s">
        <v>30</v>
      </c>
      <c r="C40" s="6" t="s">
        <v>16</v>
      </c>
      <c r="D40" s="9"/>
      <c r="F40" s="12"/>
      <c r="G40" s="11"/>
      <c r="H40" s="11"/>
    </row>
    <row r="41" spans="2:14" ht="17.25" thickBot="1" x14ac:dyDescent="0.35">
      <c r="B41" s="6" t="s">
        <v>31</v>
      </c>
      <c r="C41" s="6" t="s">
        <v>32</v>
      </c>
      <c r="D41" s="9"/>
      <c r="E41" s="9"/>
      <c r="F41" s="9"/>
      <c r="G41" s="11"/>
      <c r="H41" s="11"/>
    </row>
    <row r="42" spans="2:14" ht="17.25" thickBot="1" x14ac:dyDescent="0.35">
      <c r="B42" s="6" t="s">
        <v>33</v>
      </c>
      <c r="C42" s="6" t="s">
        <v>17</v>
      </c>
      <c r="D42" s="9"/>
      <c r="E42" s="9"/>
      <c r="F42" s="9"/>
      <c r="G42" s="11"/>
      <c r="H42" s="11"/>
    </row>
    <row r="43" spans="2:14" ht="17.25" thickBot="1" x14ac:dyDescent="0.35">
      <c r="B43" s="6" t="s">
        <v>34</v>
      </c>
      <c r="C43" s="6" t="s">
        <v>18</v>
      </c>
      <c r="D43" s="13"/>
      <c r="E43" s="13"/>
      <c r="F43" s="13"/>
      <c r="G43" s="13"/>
      <c r="H43" s="13"/>
    </row>
    <row r="44" spans="2:14" ht="30" customHeight="1" x14ac:dyDescent="0.25">
      <c r="B44" s="3"/>
      <c r="C44" s="3"/>
    </row>
    <row r="45" spans="2:14" ht="30" customHeight="1" x14ac:dyDescent="0.25"/>
    <row r="46" spans="2:14" ht="30" customHeight="1" x14ac:dyDescent="0.25"/>
  </sheetData>
  <mergeCells count="14">
    <mergeCell ref="A1:C1"/>
    <mergeCell ref="D1:H1"/>
    <mergeCell ref="A2:B2"/>
    <mergeCell ref="D2:H2"/>
    <mergeCell ref="A3:B3"/>
    <mergeCell ref="D3:H3"/>
    <mergeCell ref="A4:B4"/>
    <mergeCell ref="D4:H4"/>
    <mergeCell ref="A5:B5"/>
    <mergeCell ref="A6:A7"/>
    <mergeCell ref="B6:B7"/>
    <mergeCell ref="C6:C7"/>
    <mergeCell ref="H6:H7"/>
    <mergeCell ref="D5:I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bioetik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ibenz</dc:creator>
  <cp:lastModifiedBy>reviewer</cp:lastModifiedBy>
  <dcterms:created xsi:type="dcterms:W3CDTF">2020-07-27T12:07:57Z</dcterms:created>
  <dcterms:modified xsi:type="dcterms:W3CDTF">2021-09-01T06:01:56Z</dcterms:modified>
</cp:coreProperties>
</file>