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8_{ED5C14A8-A2C2-436F-A731-A00F73D16931}" xr6:coauthVersionLast="46" xr6:coauthVersionMax="46" xr10:uidLastSave="{00000000-0000-0000-0000-000000000000}"/>
  <bookViews>
    <workbookView xWindow="-120" yWindow="-120" windowWidth="20730" windowHeight="11160" xr2:uid="{5074A507-C0EE-42B7-ADFA-72D7842DF3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F26" i="1"/>
  <c r="J25" i="1"/>
  <c r="J24" i="1"/>
  <c r="L23" i="1"/>
  <c r="J23" i="1"/>
  <c r="H23" i="1"/>
  <c r="F23" i="1"/>
  <c r="M23" i="1" s="1"/>
  <c r="L22" i="1"/>
  <c r="J22" i="1"/>
  <c r="H22" i="1"/>
  <c r="F22" i="1"/>
  <c r="M22" i="1" s="1"/>
  <c r="L21" i="1"/>
  <c r="J21" i="1"/>
  <c r="H21" i="1"/>
  <c r="F21" i="1"/>
  <c r="M21" i="1" s="1"/>
  <c r="L20" i="1"/>
  <c r="J20" i="1"/>
  <c r="H20" i="1"/>
  <c r="F20" i="1"/>
  <c r="M20" i="1" s="1"/>
  <c r="L19" i="1"/>
  <c r="J19" i="1"/>
  <c r="H19" i="1"/>
  <c r="F19" i="1"/>
  <c r="M19" i="1" s="1"/>
  <c r="L18" i="1"/>
  <c r="J18" i="1"/>
  <c r="H18" i="1"/>
  <c r="F18" i="1"/>
  <c r="M18" i="1" s="1"/>
  <c r="L17" i="1"/>
  <c r="J17" i="1"/>
  <c r="H17" i="1"/>
  <c r="F17" i="1"/>
  <c r="M17" i="1" s="1"/>
  <c r="L16" i="1"/>
  <c r="J16" i="1"/>
  <c r="H16" i="1"/>
  <c r="F16" i="1"/>
  <c r="M16" i="1" s="1"/>
  <c r="L15" i="1"/>
  <c r="J15" i="1"/>
  <c r="H15" i="1"/>
  <c r="F15" i="1"/>
  <c r="M15" i="1" s="1"/>
  <c r="L14" i="1"/>
  <c r="J14" i="1"/>
  <c r="H14" i="1"/>
  <c r="F14" i="1"/>
  <c r="M14" i="1" s="1"/>
  <c r="L13" i="1"/>
  <c r="J13" i="1"/>
  <c r="H13" i="1"/>
  <c r="F13" i="1"/>
  <c r="M13" i="1" s="1"/>
  <c r="L12" i="1"/>
  <c r="J12" i="1"/>
  <c r="H12" i="1"/>
  <c r="F12" i="1"/>
  <c r="M12" i="1" s="1"/>
  <c r="L11" i="1"/>
  <c r="J11" i="1"/>
  <c r="H11" i="1"/>
  <c r="F11" i="1"/>
  <c r="M11" i="1" s="1"/>
  <c r="L10" i="1"/>
  <c r="J10" i="1"/>
  <c r="H10" i="1"/>
  <c r="F10" i="1"/>
  <c r="M10" i="1" s="1"/>
  <c r="L9" i="1"/>
  <c r="J9" i="1"/>
  <c r="H9" i="1"/>
  <c r="F9" i="1"/>
  <c r="M9" i="1" s="1"/>
  <c r="L8" i="1"/>
  <c r="J8" i="1"/>
  <c r="H8" i="1"/>
  <c r="F8" i="1"/>
  <c r="M8" i="1" s="1"/>
  <c r="L7" i="1"/>
  <c r="J7" i="1"/>
  <c r="H7" i="1"/>
  <c r="F7" i="1"/>
  <c r="M7" i="1" s="1"/>
</calcChain>
</file>

<file path=xl/sharedStrings.xml><?xml version="1.0" encoding="utf-8"?>
<sst xmlns="http://schemas.openxmlformats.org/spreadsheetml/2006/main" count="50" uniqueCount="37">
  <si>
    <t>Nilai Metodologi Penelitian Kelas VIA1 Genap 2020-2021</t>
  </si>
  <si>
    <t>No</t>
  </si>
  <si>
    <t>Nama</t>
  </si>
  <si>
    <t xml:space="preserve">Tugas </t>
  </si>
  <si>
    <t xml:space="preserve">Proposal </t>
  </si>
  <si>
    <t>UTS</t>
  </si>
  <si>
    <t>UAS</t>
  </si>
  <si>
    <t xml:space="preserve">Nilai </t>
  </si>
  <si>
    <t>Huruf</t>
  </si>
  <si>
    <t>sarah</t>
  </si>
  <si>
    <t>B+</t>
  </si>
  <si>
    <t>Dwi Alfandi</t>
  </si>
  <si>
    <t>C+</t>
  </si>
  <si>
    <t>Nisa Andira</t>
  </si>
  <si>
    <t>Puji astuti</t>
  </si>
  <si>
    <t>Nur Azizah</t>
  </si>
  <si>
    <t>B-</t>
  </si>
  <si>
    <t>Mahfudin Budiawan</t>
  </si>
  <si>
    <t>B</t>
  </si>
  <si>
    <t>Muhamad Risqi F</t>
  </si>
  <si>
    <t>Asri Futri</t>
  </si>
  <si>
    <t>Desi Hartati</t>
  </si>
  <si>
    <t>Aisah Miftakhul</t>
  </si>
  <si>
    <t>Adam Noviansyah</t>
  </si>
  <si>
    <t>Anisa Pitri Nur</t>
  </si>
  <si>
    <t>Paridawati Rambe</t>
  </si>
  <si>
    <t>C</t>
  </si>
  <si>
    <t>Vellin Rizky</t>
  </si>
  <si>
    <t>A-</t>
  </si>
  <si>
    <t>Iqbal Setiawan</t>
  </si>
  <si>
    <t>Ratna Sukmadewi</t>
  </si>
  <si>
    <t>Rijal Sulaiman</t>
  </si>
  <si>
    <t>Alif Abdulah Zakaria</t>
  </si>
  <si>
    <t>x</t>
  </si>
  <si>
    <t>Absen kurang</t>
  </si>
  <si>
    <t>Andri Ramdani</t>
  </si>
  <si>
    <t>Mochamad Arititona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</si>
</sst>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1985-C0EF-4A1E-900F-BDAAE546324F}">
  <dimension ref="C4:O27"/>
  <sheetViews>
    <sheetView tabSelected="1" topLeftCell="A4" workbookViewId="0">
      <selection activeCell="S8" sqref="S8"/>
    </sheetView>
  </sheetViews>
  <sheetFormatPr defaultRowHeight="15" x14ac:dyDescent="0.25"/>
  <cols>
    <col min="4" max="4" width="27.5703125" customWidth="1"/>
  </cols>
  <sheetData>
    <row r="4" spans="3:15" x14ac:dyDescent="0.25">
      <c r="C4" t="s">
        <v>0</v>
      </c>
    </row>
    <row r="6" spans="3:15" x14ac:dyDescent="0.25">
      <c r="C6" s="1" t="s">
        <v>1</v>
      </c>
      <c r="D6" t="s">
        <v>2</v>
      </c>
      <c r="E6" s="1" t="s">
        <v>3</v>
      </c>
      <c r="F6" s="2">
        <v>0.15</v>
      </c>
      <c r="G6" s="3" t="s">
        <v>4</v>
      </c>
      <c r="H6" s="2">
        <v>0.25</v>
      </c>
      <c r="I6" s="3" t="s">
        <v>5</v>
      </c>
      <c r="J6" s="2">
        <v>0.25</v>
      </c>
      <c r="K6" s="3" t="s">
        <v>6</v>
      </c>
      <c r="L6" s="2">
        <v>0.35</v>
      </c>
      <c r="M6" s="4" t="s">
        <v>7</v>
      </c>
      <c r="N6" s="4" t="s">
        <v>8</v>
      </c>
    </row>
    <row r="7" spans="3:15" x14ac:dyDescent="0.25">
      <c r="C7" s="1">
        <v>1</v>
      </c>
      <c r="D7" t="s">
        <v>9</v>
      </c>
      <c r="E7" s="1">
        <v>75</v>
      </c>
      <c r="F7" s="5">
        <f>E7*15%</f>
        <v>11.25</v>
      </c>
      <c r="G7" s="1">
        <v>70</v>
      </c>
      <c r="H7" s="1">
        <f>G7*25%</f>
        <v>17.5</v>
      </c>
      <c r="I7" s="1">
        <v>80</v>
      </c>
      <c r="J7" s="5">
        <f>I7*25%</f>
        <v>20</v>
      </c>
      <c r="K7" s="1">
        <v>75</v>
      </c>
      <c r="L7" s="1">
        <f>K7*35%</f>
        <v>26.25</v>
      </c>
      <c r="M7" s="6">
        <f>SUM(F7+H7+J7+L7)</f>
        <v>75</v>
      </c>
      <c r="N7" s="6" t="s">
        <v>10</v>
      </c>
      <c r="O7" s="7"/>
    </row>
    <row r="8" spans="3:15" x14ac:dyDescent="0.25">
      <c r="C8" s="1">
        <v>2</v>
      </c>
      <c r="D8" t="s">
        <v>11</v>
      </c>
      <c r="E8" s="1">
        <v>80</v>
      </c>
      <c r="F8" s="5">
        <f t="shared" ref="F8:F26" si="0">E8*15%</f>
        <v>12</v>
      </c>
      <c r="G8" s="1">
        <v>60</v>
      </c>
      <c r="H8" s="1">
        <f t="shared" ref="H8:H23" si="1">G8*25%</f>
        <v>15</v>
      </c>
      <c r="I8" s="1">
        <v>68</v>
      </c>
      <c r="J8" s="5">
        <f t="shared" ref="J8:J26" si="2">I8*25%</f>
        <v>17</v>
      </c>
      <c r="K8" s="1">
        <v>55</v>
      </c>
      <c r="L8" s="1">
        <f t="shared" ref="L8:L23" si="3">K8*35%</f>
        <v>19.25</v>
      </c>
      <c r="M8" s="6">
        <f t="shared" ref="M8:M23" si="4">SUM(F8+H8+J8+L8)</f>
        <v>63.25</v>
      </c>
      <c r="N8" s="6" t="s">
        <v>12</v>
      </c>
      <c r="O8" s="7"/>
    </row>
    <row r="9" spans="3:15" x14ac:dyDescent="0.25">
      <c r="C9" s="1">
        <v>3</v>
      </c>
      <c r="D9" t="s">
        <v>13</v>
      </c>
      <c r="E9" s="1">
        <v>85</v>
      </c>
      <c r="F9" s="5">
        <f t="shared" si="0"/>
        <v>12.75</v>
      </c>
      <c r="G9" s="1">
        <v>60</v>
      </c>
      <c r="H9" s="1">
        <f t="shared" si="1"/>
        <v>15</v>
      </c>
      <c r="I9" s="1">
        <v>75</v>
      </c>
      <c r="J9" s="5">
        <f t="shared" si="2"/>
        <v>18.75</v>
      </c>
      <c r="K9" s="1">
        <v>75</v>
      </c>
      <c r="L9" s="1">
        <f t="shared" si="3"/>
        <v>26.25</v>
      </c>
      <c r="M9" s="6">
        <f t="shared" si="4"/>
        <v>72.75</v>
      </c>
      <c r="N9" s="6" t="s">
        <v>10</v>
      </c>
      <c r="O9" s="7"/>
    </row>
    <row r="10" spans="3:15" x14ac:dyDescent="0.25">
      <c r="C10" s="1">
        <v>4</v>
      </c>
      <c r="D10" t="s">
        <v>14</v>
      </c>
      <c r="E10" s="1">
        <v>85</v>
      </c>
      <c r="F10" s="5">
        <f t="shared" si="0"/>
        <v>12.75</v>
      </c>
      <c r="G10" s="1">
        <v>78</v>
      </c>
      <c r="H10" s="1">
        <f t="shared" si="1"/>
        <v>19.5</v>
      </c>
      <c r="I10" s="1">
        <v>70</v>
      </c>
      <c r="J10" s="5">
        <f t="shared" si="2"/>
        <v>17.5</v>
      </c>
      <c r="K10" s="1">
        <v>30</v>
      </c>
      <c r="L10" s="1">
        <f t="shared" si="3"/>
        <v>10.5</v>
      </c>
      <c r="M10" s="6">
        <f t="shared" si="4"/>
        <v>60.25</v>
      </c>
      <c r="N10" s="6" t="s">
        <v>12</v>
      </c>
      <c r="O10" s="7"/>
    </row>
    <row r="11" spans="3:15" x14ac:dyDescent="0.25">
      <c r="C11" s="1">
        <v>5</v>
      </c>
      <c r="D11" t="s">
        <v>15</v>
      </c>
      <c r="E11" s="1">
        <v>85</v>
      </c>
      <c r="F11" s="5">
        <f t="shared" si="0"/>
        <v>12.75</v>
      </c>
      <c r="G11" s="1">
        <v>70</v>
      </c>
      <c r="H11" s="1">
        <f t="shared" si="1"/>
        <v>17.5</v>
      </c>
      <c r="I11" s="1">
        <v>73</v>
      </c>
      <c r="J11" s="5">
        <f t="shared" si="2"/>
        <v>18.25</v>
      </c>
      <c r="K11" s="1">
        <v>50</v>
      </c>
      <c r="L11" s="1">
        <f t="shared" si="3"/>
        <v>17.5</v>
      </c>
      <c r="M11" s="6">
        <f t="shared" si="4"/>
        <v>66</v>
      </c>
      <c r="N11" s="6" t="s">
        <v>16</v>
      </c>
      <c r="O11" s="7"/>
    </row>
    <row r="12" spans="3:15" x14ac:dyDescent="0.25">
      <c r="C12" s="1">
        <v>6</v>
      </c>
      <c r="D12" t="s">
        <v>17</v>
      </c>
      <c r="E12" s="1">
        <v>90</v>
      </c>
      <c r="F12" s="5">
        <f t="shared" si="0"/>
        <v>13.5</v>
      </c>
      <c r="G12" s="1">
        <v>60</v>
      </c>
      <c r="H12" s="1">
        <f t="shared" si="1"/>
        <v>15</v>
      </c>
      <c r="I12" s="1">
        <v>80</v>
      </c>
      <c r="J12" s="5">
        <f t="shared" si="2"/>
        <v>20</v>
      </c>
      <c r="K12" s="1">
        <v>70</v>
      </c>
      <c r="L12" s="1">
        <f t="shared" si="3"/>
        <v>24.5</v>
      </c>
      <c r="M12" s="6">
        <f t="shared" si="4"/>
        <v>73</v>
      </c>
      <c r="N12" s="6" t="s">
        <v>18</v>
      </c>
      <c r="O12" s="7"/>
    </row>
    <row r="13" spans="3:15" x14ac:dyDescent="0.25">
      <c r="C13" s="1">
        <v>7</v>
      </c>
      <c r="D13" t="s">
        <v>19</v>
      </c>
      <c r="E13" s="1">
        <v>85</v>
      </c>
      <c r="F13" s="5">
        <f t="shared" si="0"/>
        <v>12.75</v>
      </c>
      <c r="G13" s="1">
        <v>60</v>
      </c>
      <c r="H13" s="1">
        <f t="shared" si="1"/>
        <v>15</v>
      </c>
      <c r="I13" s="1">
        <v>75</v>
      </c>
      <c r="J13" s="5">
        <f t="shared" si="2"/>
        <v>18.75</v>
      </c>
      <c r="K13" s="1">
        <v>45</v>
      </c>
      <c r="L13" s="1">
        <f t="shared" si="3"/>
        <v>15.749999999999998</v>
      </c>
      <c r="M13" s="6">
        <f t="shared" si="4"/>
        <v>62.25</v>
      </c>
      <c r="N13" s="6" t="s">
        <v>12</v>
      </c>
      <c r="O13" s="7"/>
    </row>
    <row r="14" spans="3:15" x14ac:dyDescent="0.25">
      <c r="C14" s="1">
        <v>8</v>
      </c>
      <c r="D14" t="s">
        <v>20</v>
      </c>
      <c r="E14" s="1">
        <v>85</v>
      </c>
      <c r="F14" s="5">
        <f t="shared" si="0"/>
        <v>12.75</v>
      </c>
      <c r="G14" s="1">
        <v>40</v>
      </c>
      <c r="H14" s="1">
        <f t="shared" si="1"/>
        <v>10</v>
      </c>
      <c r="I14" s="1">
        <v>75</v>
      </c>
      <c r="J14" s="5">
        <f t="shared" si="2"/>
        <v>18.75</v>
      </c>
      <c r="K14" s="1">
        <v>60</v>
      </c>
      <c r="L14" s="1">
        <f t="shared" si="3"/>
        <v>21</v>
      </c>
      <c r="M14" s="6">
        <f t="shared" si="4"/>
        <v>62.5</v>
      </c>
      <c r="N14" s="6" t="s">
        <v>12</v>
      </c>
      <c r="O14" s="7"/>
    </row>
    <row r="15" spans="3:15" x14ac:dyDescent="0.25">
      <c r="C15" s="1">
        <v>9</v>
      </c>
      <c r="D15" t="s">
        <v>21</v>
      </c>
      <c r="E15" s="1">
        <v>80</v>
      </c>
      <c r="F15" s="5">
        <f t="shared" si="0"/>
        <v>12</v>
      </c>
      <c r="G15" s="1">
        <v>70</v>
      </c>
      <c r="H15" s="1">
        <f t="shared" si="1"/>
        <v>17.5</v>
      </c>
      <c r="I15" s="1">
        <v>60</v>
      </c>
      <c r="J15" s="5">
        <f t="shared" si="2"/>
        <v>15</v>
      </c>
      <c r="K15" s="1">
        <v>60</v>
      </c>
      <c r="L15" s="1">
        <f t="shared" si="3"/>
        <v>21</v>
      </c>
      <c r="M15" s="6">
        <f t="shared" si="4"/>
        <v>65.5</v>
      </c>
      <c r="N15" s="6" t="s">
        <v>16</v>
      </c>
      <c r="O15" s="7"/>
    </row>
    <row r="16" spans="3:15" x14ac:dyDescent="0.25">
      <c r="C16" s="1">
        <v>10</v>
      </c>
      <c r="D16" t="s">
        <v>22</v>
      </c>
      <c r="E16" s="1">
        <v>85</v>
      </c>
      <c r="F16" s="5">
        <f t="shared" si="0"/>
        <v>12.75</v>
      </c>
      <c r="G16" s="1">
        <v>80</v>
      </c>
      <c r="H16" s="1">
        <f t="shared" si="1"/>
        <v>20</v>
      </c>
      <c r="I16" s="1">
        <v>85</v>
      </c>
      <c r="J16" s="5">
        <f t="shared" si="2"/>
        <v>21.25</v>
      </c>
      <c r="K16" s="1">
        <v>60</v>
      </c>
      <c r="L16" s="1">
        <f t="shared" si="3"/>
        <v>21</v>
      </c>
      <c r="M16" s="6">
        <f t="shared" si="4"/>
        <v>75</v>
      </c>
      <c r="N16" s="6" t="s">
        <v>10</v>
      </c>
      <c r="O16" s="7"/>
    </row>
    <row r="17" spans="3:15" x14ac:dyDescent="0.25">
      <c r="C17" s="1">
        <v>11</v>
      </c>
      <c r="D17" t="s">
        <v>23</v>
      </c>
      <c r="E17" s="1">
        <v>82</v>
      </c>
      <c r="F17" s="5">
        <f t="shared" si="0"/>
        <v>12.299999999999999</v>
      </c>
      <c r="G17" s="1">
        <v>70</v>
      </c>
      <c r="H17" s="1">
        <f t="shared" si="1"/>
        <v>17.5</v>
      </c>
      <c r="I17" s="1">
        <v>60</v>
      </c>
      <c r="J17" s="5">
        <f t="shared" si="2"/>
        <v>15</v>
      </c>
      <c r="K17" s="1">
        <v>55</v>
      </c>
      <c r="L17" s="1">
        <f t="shared" si="3"/>
        <v>19.25</v>
      </c>
      <c r="M17" s="6">
        <f t="shared" si="4"/>
        <v>64.05</v>
      </c>
      <c r="N17" s="6" t="s">
        <v>12</v>
      </c>
      <c r="O17" s="7"/>
    </row>
    <row r="18" spans="3:15" x14ac:dyDescent="0.25">
      <c r="C18" s="1">
        <v>12</v>
      </c>
      <c r="D18" t="s">
        <v>24</v>
      </c>
      <c r="E18" s="1">
        <v>85</v>
      </c>
      <c r="F18" s="5">
        <f t="shared" si="0"/>
        <v>12.75</v>
      </c>
      <c r="G18" s="1">
        <v>70</v>
      </c>
      <c r="H18" s="1">
        <f t="shared" si="1"/>
        <v>17.5</v>
      </c>
      <c r="I18" s="1">
        <v>75</v>
      </c>
      <c r="J18" s="5">
        <f t="shared" si="2"/>
        <v>18.75</v>
      </c>
      <c r="K18" s="1">
        <v>65</v>
      </c>
      <c r="L18" s="1">
        <f t="shared" si="3"/>
        <v>22.75</v>
      </c>
      <c r="M18" s="6">
        <f t="shared" si="4"/>
        <v>71.75</v>
      </c>
      <c r="N18" s="6" t="s">
        <v>18</v>
      </c>
      <c r="O18" s="7"/>
    </row>
    <row r="19" spans="3:15" x14ac:dyDescent="0.25">
      <c r="C19" s="1">
        <v>13</v>
      </c>
      <c r="D19" t="s">
        <v>25</v>
      </c>
      <c r="E19" s="1">
        <v>78</v>
      </c>
      <c r="F19" s="5">
        <f t="shared" si="0"/>
        <v>11.7</v>
      </c>
      <c r="G19" s="1">
        <v>80</v>
      </c>
      <c r="H19" s="1">
        <f t="shared" si="1"/>
        <v>20</v>
      </c>
      <c r="I19" s="1">
        <v>60</v>
      </c>
      <c r="J19" s="5">
        <f t="shared" si="2"/>
        <v>15</v>
      </c>
      <c r="K19" s="1">
        <v>35</v>
      </c>
      <c r="L19" s="1">
        <f t="shared" si="3"/>
        <v>12.25</v>
      </c>
      <c r="M19" s="6">
        <f t="shared" si="4"/>
        <v>58.95</v>
      </c>
      <c r="N19" s="6" t="s">
        <v>26</v>
      </c>
      <c r="O19" s="7"/>
    </row>
    <row r="20" spans="3:15" x14ac:dyDescent="0.25">
      <c r="C20" s="1">
        <v>14</v>
      </c>
      <c r="D20" t="s">
        <v>27</v>
      </c>
      <c r="E20" s="1">
        <v>100</v>
      </c>
      <c r="F20" s="5">
        <f t="shared" si="0"/>
        <v>15</v>
      </c>
      <c r="G20" s="1">
        <v>78</v>
      </c>
      <c r="H20" s="1">
        <f t="shared" si="1"/>
        <v>19.5</v>
      </c>
      <c r="I20" s="1">
        <v>85</v>
      </c>
      <c r="J20" s="5">
        <f t="shared" si="2"/>
        <v>21.25</v>
      </c>
      <c r="K20" s="1">
        <v>70</v>
      </c>
      <c r="L20" s="1">
        <f t="shared" si="3"/>
        <v>24.5</v>
      </c>
      <c r="M20" s="6">
        <f t="shared" si="4"/>
        <v>80.25</v>
      </c>
      <c r="N20" s="6" t="s">
        <v>28</v>
      </c>
      <c r="O20" s="7"/>
    </row>
    <row r="21" spans="3:15" x14ac:dyDescent="0.25">
      <c r="C21" s="1">
        <v>15</v>
      </c>
      <c r="D21" t="s">
        <v>29</v>
      </c>
      <c r="E21" s="1">
        <v>85</v>
      </c>
      <c r="F21" s="5">
        <f t="shared" si="0"/>
        <v>12.75</v>
      </c>
      <c r="G21" s="1">
        <v>60</v>
      </c>
      <c r="H21" s="1">
        <f t="shared" si="1"/>
        <v>15</v>
      </c>
      <c r="I21" s="1">
        <v>80</v>
      </c>
      <c r="J21" s="5">
        <f t="shared" si="2"/>
        <v>20</v>
      </c>
      <c r="K21" s="1">
        <v>68</v>
      </c>
      <c r="L21" s="1">
        <f t="shared" si="3"/>
        <v>23.799999999999997</v>
      </c>
      <c r="M21" s="6">
        <f t="shared" si="4"/>
        <v>71.55</v>
      </c>
      <c r="N21" s="6" t="s">
        <v>18</v>
      </c>
      <c r="O21" s="7"/>
    </row>
    <row r="22" spans="3:15" x14ac:dyDescent="0.25">
      <c r="C22" s="1">
        <v>16</v>
      </c>
      <c r="D22" t="s">
        <v>30</v>
      </c>
      <c r="E22" s="1">
        <v>85</v>
      </c>
      <c r="F22" s="5">
        <f t="shared" si="0"/>
        <v>12.75</v>
      </c>
      <c r="G22" s="1">
        <v>70</v>
      </c>
      <c r="H22" s="1">
        <f t="shared" si="1"/>
        <v>17.5</v>
      </c>
      <c r="I22" s="1">
        <v>70</v>
      </c>
      <c r="J22" s="5">
        <f t="shared" si="2"/>
        <v>17.5</v>
      </c>
      <c r="K22" s="1">
        <v>55</v>
      </c>
      <c r="L22" s="1">
        <f t="shared" si="3"/>
        <v>19.25</v>
      </c>
      <c r="M22" s="6">
        <f t="shared" si="4"/>
        <v>67</v>
      </c>
      <c r="N22" s="6" t="s">
        <v>16</v>
      </c>
      <c r="O22" s="7"/>
    </row>
    <row r="23" spans="3:15" x14ac:dyDescent="0.25">
      <c r="C23" s="1">
        <v>17</v>
      </c>
      <c r="D23" t="s">
        <v>31</v>
      </c>
      <c r="E23" s="1">
        <v>80</v>
      </c>
      <c r="F23" s="5">
        <f t="shared" si="0"/>
        <v>12</v>
      </c>
      <c r="G23" s="1">
        <v>60</v>
      </c>
      <c r="H23" s="1">
        <f t="shared" si="1"/>
        <v>15</v>
      </c>
      <c r="I23" s="1">
        <v>68</v>
      </c>
      <c r="J23" s="5">
        <f t="shared" si="2"/>
        <v>17</v>
      </c>
      <c r="K23" s="1">
        <v>60</v>
      </c>
      <c r="L23" s="1">
        <f t="shared" si="3"/>
        <v>21</v>
      </c>
      <c r="M23" s="6">
        <f t="shared" si="4"/>
        <v>65</v>
      </c>
      <c r="N23" s="6" t="s">
        <v>16</v>
      </c>
      <c r="O23" s="7"/>
    </row>
    <row r="24" spans="3:15" x14ac:dyDescent="0.25">
      <c r="C24" s="5">
        <v>18</v>
      </c>
      <c r="D24" s="7" t="s">
        <v>32</v>
      </c>
      <c r="E24" s="1" t="s">
        <v>33</v>
      </c>
      <c r="F24" s="5"/>
      <c r="G24" s="1"/>
      <c r="H24" s="1"/>
      <c r="I24" s="1">
        <v>73</v>
      </c>
      <c r="J24" s="5">
        <f t="shared" si="2"/>
        <v>18.25</v>
      </c>
      <c r="K24" s="1"/>
      <c r="L24" s="1"/>
      <c r="M24" s="6"/>
      <c r="N24" s="6"/>
      <c r="O24" t="s">
        <v>34</v>
      </c>
    </row>
    <row r="25" spans="3:15" x14ac:dyDescent="0.25">
      <c r="C25" s="5">
        <v>19</v>
      </c>
      <c r="D25" s="7" t="s">
        <v>35</v>
      </c>
      <c r="E25" s="5" t="s">
        <v>33</v>
      </c>
      <c r="F25" s="5"/>
      <c r="G25" s="1"/>
      <c r="H25" s="1"/>
      <c r="I25" s="1">
        <v>85</v>
      </c>
      <c r="J25" s="5">
        <f t="shared" si="2"/>
        <v>21.25</v>
      </c>
      <c r="K25" s="1"/>
      <c r="L25" s="1"/>
      <c r="M25" s="6"/>
      <c r="N25" s="6"/>
      <c r="O25" t="s">
        <v>34</v>
      </c>
    </row>
    <row r="26" spans="3:15" x14ac:dyDescent="0.25">
      <c r="C26" s="1">
        <v>20</v>
      </c>
      <c r="D26" t="s">
        <v>36</v>
      </c>
      <c r="E26" s="1">
        <v>75</v>
      </c>
      <c r="F26" s="5">
        <f t="shared" si="0"/>
        <v>11.25</v>
      </c>
      <c r="G26" s="1"/>
      <c r="H26" s="1"/>
      <c r="I26" s="1">
        <v>65</v>
      </c>
      <c r="J26" s="5">
        <f t="shared" si="2"/>
        <v>16.25</v>
      </c>
      <c r="K26" s="1"/>
      <c r="L26" s="1"/>
      <c r="M26" s="6"/>
      <c r="N26" s="6"/>
    </row>
    <row r="27" spans="3:15" x14ac:dyDescent="0.25">
      <c r="C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2021-07-24T13:42:02Z</dcterms:created>
  <dcterms:modified xsi:type="dcterms:W3CDTF">2021-07-24T13:43:35Z</dcterms:modified>
</cp:coreProperties>
</file>