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agate/FAISAL HUSAENI/ANGKATAN 2022/GANJIL 2023-2024/2. BLOK GANGGUAN HEMODINAMIK/BKD/"/>
    </mc:Choice>
  </mc:AlternateContent>
  <xr:revisionPtr revIDLastSave="0" documentId="8_{70D3A421-51D3-7D4D-B951-A1FFE9826225}" xr6:coauthVersionLast="45" xr6:coauthVersionMax="45" xr10:uidLastSave="{00000000-0000-0000-0000-000000000000}"/>
  <bookViews>
    <workbookView xWindow="0" yWindow="0" windowWidth="27320" windowHeight="15360" xr2:uid="{514DFC15-5F5E-0E4F-B68A-14AAA9EC9E9D}"/>
  </bookViews>
  <sheets>
    <sheet name="REKAP ABSEN BLOK INFEKSI &amp; RESP" sheetId="1" r:id="rId1"/>
  </sheets>
  <definedNames>
    <definedName name="_xlnm._FilterDatabase" localSheetId="0" hidden="1">'REKAP ABSEN BLOK INFEKSI &amp; RESP'!$A$4:$Y$7</definedName>
    <definedName name="_xlnm.Print_Area" localSheetId="0">'REKAP ABSEN BLOK INFEKSI &amp; RESP'!$A$1:$Z$169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69" i="1" l="1"/>
  <c r="Y169" i="1" s="1"/>
  <c r="Z169" i="1" s="1"/>
  <c r="Z168" i="1"/>
  <c r="Y168" i="1"/>
  <c r="X168" i="1"/>
  <c r="Y167" i="1"/>
  <c r="Z167" i="1" s="1"/>
  <c r="X167" i="1"/>
  <c r="X166" i="1"/>
  <c r="Y166" i="1" s="1"/>
  <c r="Z166" i="1" s="1"/>
  <c r="X165" i="1"/>
  <c r="Y165" i="1" s="1"/>
  <c r="Z165" i="1" s="1"/>
  <c r="Z164" i="1"/>
  <c r="Y164" i="1"/>
  <c r="X164" i="1"/>
  <c r="Y163" i="1"/>
  <c r="Z163" i="1" s="1"/>
  <c r="X163" i="1"/>
  <c r="X162" i="1"/>
  <c r="Y162" i="1" s="1"/>
  <c r="Z162" i="1" s="1"/>
  <c r="X161" i="1"/>
  <c r="Y161" i="1" s="1"/>
  <c r="Z161" i="1" s="1"/>
  <c r="Z160" i="1"/>
  <c r="Y160" i="1"/>
  <c r="X160" i="1"/>
  <c r="Y159" i="1"/>
  <c r="Z159" i="1" s="1"/>
  <c r="X159" i="1"/>
  <c r="X158" i="1"/>
  <c r="Y158" i="1" s="1"/>
  <c r="Z158" i="1" s="1"/>
  <c r="X157" i="1"/>
  <c r="Y157" i="1" s="1"/>
  <c r="Z157" i="1" s="1"/>
  <c r="Z156" i="1"/>
  <c r="Y156" i="1"/>
  <c r="X156" i="1"/>
  <c r="Y155" i="1"/>
  <c r="Z155" i="1" s="1"/>
  <c r="X155" i="1"/>
  <c r="X154" i="1"/>
  <c r="Y154" i="1" s="1"/>
  <c r="Z154" i="1" s="1"/>
  <c r="X153" i="1"/>
  <c r="Y153" i="1" s="1"/>
  <c r="Z153" i="1" s="1"/>
  <c r="Z152" i="1"/>
  <c r="Y152" i="1"/>
  <c r="X152" i="1"/>
  <c r="Y151" i="1"/>
  <c r="Z151" i="1" s="1"/>
  <c r="X151" i="1"/>
  <c r="X150" i="1"/>
  <c r="Y150" i="1" s="1"/>
  <c r="Z150" i="1" s="1"/>
  <c r="X149" i="1"/>
  <c r="Y149" i="1" s="1"/>
  <c r="Z149" i="1" s="1"/>
  <c r="Z148" i="1"/>
  <c r="Y148" i="1"/>
  <c r="X148" i="1"/>
  <c r="Y147" i="1"/>
  <c r="Z147" i="1" s="1"/>
  <c r="X147" i="1"/>
  <c r="X146" i="1"/>
  <c r="Y146" i="1" s="1"/>
  <c r="Z146" i="1" s="1"/>
  <c r="X145" i="1"/>
  <c r="Y145" i="1" s="1"/>
  <c r="Z145" i="1" s="1"/>
  <c r="Z144" i="1"/>
  <c r="Y144" i="1"/>
  <c r="X144" i="1"/>
  <c r="Y143" i="1"/>
  <c r="Z143" i="1" s="1"/>
  <c r="X143" i="1"/>
  <c r="X142" i="1"/>
  <c r="Y142" i="1" s="1"/>
  <c r="Z142" i="1" s="1"/>
  <c r="X141" i="1"/>
  <c r="Y141" i="1" s="1"/>
  <c r="Z141" i="1" s="1"/>
  <c r="Z140" i="1"/>
  <c r="Y140" i="1"/>
  <c r="X140" i="1"/>
  <c r="Y139" i="1"/>
  <c r="Z139" i="1" s="1"/>
  <c r="X139" i="1"/>
  <c r="X138" i="1"/>
  <c r="Y138" i="1" s="1"/>
  <c r="Z138" i="1" s="1"/>
  <c r="X137" i="1"/>
  <c r="Y137" i="1" s="1"/>
  <c r="Z137" i="1" s="1"/>
  <c r="Z136" i="1"/>
  <c r="Y136" i="1"/>
  <c r="X136" i="1"/>
  <c r="Y135" i="1"/>
  <c r="Z135" i="1" s="1"/>
  <c r="X135" i="1"/>
  <c r="X134" i="1"/>
  <c r="Y134" i="1" s="1"/>
  <c r="Z134" i="1" s="1"/>
  <c r="X133" i="1"/>
  <c r="Y133" i="1" s="1"/>
  <c r="Z133" i="1" s="1"/>
  <c r="Z132" i="1"/>
  <c r="Y132" i="1"/>
  <c r="X132" i="1"/>
  <c r="Y131" i="1"/>
  <c r="Z131" i="1" s="1"/>
  <c r="X131" i="1"/>
  <c r="X130" i="1"/>
  <c r="Y130" i="1" s="1"/>
  <c r="Z130" i="1" s="1"/>
  <c r="X129" i="1"/>
  <c r="Y129" i="1" s="1"/>
  <c r="Z129" i="1" s="1"/>
  <c r="Z128" i="1"/>
  <c r="Y128" i="1"/>
  <c r="X128" i="1"/>
  <c r="Y127" i="1"/>
  <c r="Z127" i="1" s="1"/>
  <c r="X127" i="1"/>
  <c r="X126" i="1"/>
  <c r="Y126" i="1" s="1"/>
  <c r="Z126" i="1" s="1"/>
  <c r="X125" i="1"/>
  <c r="Y125" i="1" s="1"/>
  <c r="Z125" i="1" s="1"/>
  <c r="Z124" i="1"/>
  <c r="Y124" i="1"/>
  <c r="X124" i="1"/>
  <c r="Y123" i="1"/>
  <c r="Z123" i="1" s="1"/>
  <c r="X123" i="1"/>
  <c r="X122" i="1"/>
  <c r="Y122" i="1" s="1"/>
  <c r="Z122" i="1" s="1"/>
  <c r="X121" i="1"/>
  <c r="Y121" i="1" s="1"/>
  <c r="Z121" i="1" s="1"/>
  <c r="Z120" i="1"/>
  <c r="Y120" i="1"/>
  <c r="X120" i="1"/>
  <c r="Y119" i="1"/>
  <c r="Z119" i="1" s="1"/>
  <c r="X119" i="1"/>
  <c r="X118" i="1"/>
  <c r="Y118" i="1" s="1"/>
  <c r="Z118" i="1" s="1"/>
  <c r="X117" i="1"/>
  <c r="Y117" i="1" s="1"/>
  <c r="Z117" i="1" s="1"/>
  <c r="Z116" i="1"/>
  <c r="Y116" i="1"/>
  <c r="X116" i="1"/>
  <c r="Y115" i="1"/>
  <c r="Z115" i="1" s="1"/>
  <c r="X115" i="1"/>
  <c r="X114" i="1"/>
  <c r="Y114" i="1" s="1"/>
  <c r="Z114" i="1" s="1"/>
  <c r="X113" i="1"/>
  <c r="Y113" i="1" s="1"/>
  <c r="Z113" i="1" s="1"/>
  <c r="Z112" i="1"/>
  <c r="Y112" i="1"/>
  <c r="X112" i="1"/>
  <c r="Y111" i="1"/>
  <c r="Z111" i="1" s="1"/>
  <c r="X111" i="1"/>
  <c r="X110" i="1"/>
  <c r="Y110" i="1" s="1"/>
  <c r="Z110" i="1" s="1"/>
  <c r="X109" i="1"/>
  <c r="Y109" i="1" s="1"/>
  <c r="Z109" i="1" s="1"/>
  <c r="Z108" i="1"/>
  <c r="Y108" i="1"/>
  <c r="X108" i="1"/>
  <c r="Y107" i="1"/>
  <c r="Z107" i="1" s="1"/>
  <c r="X107" i="1"/>
  <c r="X106" i="1"/>
  <c r="Y106" i="1" s="1"/>
  <c r="Z106" i="1" s="1"/>
  <c r="X105" i="1"/>
  <c r="Y105" i="1" s="1"/>
  <c r="Z105" i="1" s="1"/>
  <c r="Z104" i="1"/>
  <c r="Y104" i="1"/>
  <c r="X104" i="1"/>
  <c r="Z103" i="1"/>
  <c r="Y103" i="1"/>
  <c r="X103" i="1"/>
  <c r="X102" i="1"/>
  <c r="Y102" i="1" s="1"/>
  <c r="Z102" i="1" s="1"/>
  <c r="X101" i="1"/>
  <c r="Y101" i="1" s="1"/>
  <c r="Z101" i="1" s="1"/>
  <c r="Z100" i="1"/>
  <c r="Y100" i="1"/>
  <c r="X100" i="1"/>
  <c r="Z99" i="1"/>
  <c r="Y99" i="1"/>
  <c r="X99" i="1"/>
  <c r="X98" i="1"/>
  <c r="Y98" i="1" s="1"/>
  <c r="Z98" i="1" s="1"/>
  <c r="X97" i="1"/>
  <c r="Y97" i="1" s="1"/>
  <c r="Z97" i="1" s="1"/>
  <c r="Z96" i="1"/>
  <c r="Y96" i="1"/>
  <c r="X96" i="1"/>
  <c r="Z95" i="1"/>
  <c r="Y95" i="1"/>
  <c r="X95" i="1"/>
  <c r="Y94" i="1"/>
  <c r="Z94" i="1" s="1"/>
  <c r="X94" i="1"/>
  <c r="X93" i="1"/>
  <c r="Y93" i="1" s="1"/>
  <c r="Z93" i="1" s="1"/>
  <c r="Z92" i="1"/>
  <c r="Y92" i="1"/>
  <c r="X92" i="1"/>
  <c r="Y91" i="1"/>
  <c r="Z91" i="1" s="1"/>
  <c r="X91" i="1"/>
  <c r="Y90" i="1"/>
  <c r="Z90" i="1" s="1"/>
  <c r="X90" i="1"/>
  <c r="X89" i="1"/>
  <c r="Y89" i="1" s="1"/>
  <c r="Z89" i="1" s="1"/>
  <c r="Z88" i="1"/>
  <c r="Y88" i="1"/>
  <c r="X88" i="1"/>
  <c r="Z87" i="1"/>
  <c r="Y87" i="1"/>
  <c r="X87" i="1"/>
  <c r="X86" i="1"/>
  <c r="Y86" i="1" s="1"/>
  <c r="Z86" i="1" s="1"/>
  <c r="X85" i="1"/>
  <c r="Y85" i="1" s="1"/>
  <c r="Z85" i="1" s="1"/>
  <c r="Z84" i="1"/>
  <c r="Y84" i="1"/>
  <c r="X84" i="1"/>
  <c r="Z83" i="1"/>
  <c r="Y83" i="1"/>
  <c r="X83" i="1"/>
  <c r="X82" i="1"/>
  <c r="Y82" i="1" s="1"/>
  <c r="Z82" i="1" s="1"/>
  <c r="X81" i="1"/>
  <c r="Y81" i="1" s="1"/>
  <c r="Z81" i="1" s="1"/>
  <c r="Z80" i="1"/>
  <c r="Y80" i="1"/>
  <c r="X80" i="1"/>
  <c r="Z79" i="1"/>
  <c r="Y79" i="1"/>
  <c r="X79" i="1"/>
  <c r="Y78" i="1"/>
  <c r="Z78" i="1" s="1"/>
  <c r="X78" i="1"/>
  <c r="X77" i="1"/>
  <c r="Y77" i="1" s="1"/>
  <c r="Z77" i="1" s="1"/>
  <c r="Z76" i="1"/>
  <c r="Y76" i="1"/>
  <c r="X76" i="1"/>
  <c r="Y75" i="1"/>
  <c r="Z75" i="1" s="1"/>
  <c r="X75" i="1"/>
  <c r="Y74" i="1"/>
  <c r="Z74" i="1" s="1"/>
  <c r="X74" i="1"/>
  <c r="X73" i="1"/>
  <c r="Y73" i="1" s="1"/>
  <c r="Z73" i="1" s="1"/>
  <c r="Z72" i="1"/>
  <c r="Y72" i="1"/>
  <c r="X72" i="1"/>
  <c r="Y71" i="1"/>
  <c r="Z71" i="1" s="1"/>
  <c r="X71" i="1"/>
  <c r="X70" i="1"/>
  <c r="Y70" i="1" s="1"/>
  <c r="Z70" i="1" s="1"/>
  <c r="X69" i="1"/>
  <c r="Y69" i="1" s="1"/>
  <c r="Z69" i="1" s="1"/>
  <c r="Z68" i="1"/>
  <c r="Y68" i="1"/>
  <c r="X68" i="1"/>
  <c r="Z67" i="1"/>
  <c r="Y67" i="1"/>
  <c r="X67" i="1"/>
  <c r="X66" i="1"/>
  <c r="Y66" i="1" s="1"/>
  <c r="Z66" i="1" s="1"/>
  <c r="X65" i="1"/>
  <c r="Y65" i="1" s="1"/>
  <c r="Z65" i="1" s="1"/>
  <c r="Z64" i="1"/>
  <c r="Y64" i="1"/>
  <c r="X64" i="1"/>
  <c r="Z63" i="1"/>
  <c r="Y63" i="1"/>
  <c r="X63" i="1"/>
  <c r="Y62" i="1"/>
  <c r="Z62" i="1" s="1"/>
  <c r="X62" i="1"/>
  <c r="X61" i="1"/>
  <c r="Y61" i="1" s="1"/>
  <c r="Z61" i="1" s="1"/>
  <c r="Z60" i="1"/>
  <c r="Y60" i="1"/>
  <c r="X60" i="1"/>
  <c r="Y59" i="1"/>
  <c r="Z59" i="1" s="1"/>
  <c r="X59" i="1"/>
  <c r="Y58" i="1"/>
  <c r="Z58" i="1" s="1"/>
  <c r="X58" i="1"/>
  <c r="X57" i="1"/>
  <c r="Y57" i="1" s="1"/>
  <c r="Z57" i="1" s="1"/>
  <c r="Z56" i="1"/>
  <c r="Y56" i="1"/>
  <c r="X56" i="1"/>
  <c r="Y55" i="1"/>
  <c r="Z55" i="1" s="1"/>
  <c r="X55" i="1"/>
  <c r="X54" i="1"/>
  <c r="Y54" i="1" s="1"/>
  <c r="Z54" i="1" s="1"/>
  <c r="X53" i="1"/>
  <c r="Y53" i="1" s="1"/>
  <c r="Z53" i="1" s="1"/>
  <c r="Z52" i="1"/>
  <c r="Y52" i="1"/>
  <c r="X52" i="1"/>
  <c r="Z51" i="1"/>
  <c r="Y51" i="1"/>
  <c r="X51" i="1"/>
  <c r="X50" i="1"/>
  <c r="Y50" i="1" s="1"/>
  <c r="Z50" i="1" s="1"/>
  <c r="X49" i="1"/>
  <c r="Y49" i="1" s="1"/>
  <c r="Z49" i="1" s="1"/>
  <c r="Z48" i="1"/>
  <c r="Y48" i="1"/>
  <c r="X48" i="1"/>
  <c r="Z47" i="1"/>
  <c r="Y47" i="1"/>
  <c r="X47" i="1"/>
  <c r="Y46" i="1"/>
  <c r="Z46" i="1" s="1"/>
  <c r="X46" i="1"/>
  <c r="X45" i="1"/>
  <c r="Y45" i="1" s="1"/>
  <c r="Z45" i="1" s="1"/>
  <c r="Z44" i="1"/>
  <c r="Y44" i="1"/>
  <c r="X44" i="1"/>
  <c r="Y43" i="1"/>
  <c r="Z43" i="1" s="1"/>
  <c r="X43" i="1"/>
  <c r="Y42" i="1"/>
  <c r="Z42" i="1" s="1"/>
  <c r="X42" i="1"/>
  <c r="X41" i="1"/>
  <c r="Y41" i="1" s="1"/>
  <c r="Z41" i="1" s="1"/>
  <c r="Z40" i="1"/>
  <c r="Y40" i="1"/>
  <c r="X40" i="1"/>
  <c r="Y39" i="1"/>
  <c r="Z39" i="1" s="1"/>
  <c r="X39" i="1"/>
  <c r="X38" i="1"/>
  <c r="Y38" i="1" s="1"/>
  <c r="Z38" i="1" s="1"/>
  <c r="X37" i="1"/>
  <c r="Y37" i="1" s="1"/>
  <c r="Z37" i="1" s="1"/>
  <c r="Z36" i="1"/>
  <c r="Y36" i="1"/>
  <c r="X36" i="1"/>
  <c r="Z35" i="1"/>
  <c r="Y35" i="1"/>
  <c r="X35" i="1"/>
  <c r="X34" i="1"/>
  <c r="Y34" i="1" s="1"/>
  <c r="Z34" i="1" s="1"/>
  <c r="X33" i="1"/>
  <c r="Y33" i="1" s="1"/>
  <c r="Z33" i="1" s="1"/>
  <c r="Z32" i="1"/>
  <c r="Y32" i="1"/>
  <c r="X32" i="1"/>
  <c r="Z31" i="1"/>
  <c r="Y31" i="1"/>
  <c r="X31" i="1"/>
  <c r="Y30" i="1"/>
  <c r="Z30" i="1" s="1"/>
  <c r="X30" i="1"/>
  <c r="X29" i="1"/>
  <c r="Y29" i="1" s="1"/>
  <c r="Z29" i="1" s="1"/>
  <c r="Z28" i="1"/>
  <c r="Y28" i="1"/>
  <c r="X28" i="1"/>
  <c r="Y27" i="1"/>
  <c r="Z27" i="1" s="1"/>
  <c r="X27" i="1"/>
  <c r="Y26" i="1"/>
  <c r="Z26" i="1" s="1"/>
  <c r="X26" i="1"/>
  <c r="X25" i="1"/>
  <c r="Y25" i="1" s="1"/>
  <c r="Z25" i="1" s="1"/>
  <c r="Z24" i="1"/>
  <c r="Y24" i="1"/>
  <c r="X24" i="1"/>
  <c r="Y23" i="1"/>
  <c r="Z23" i="1" s="1"/>
  <c r="X23" i="1"/>
  <c r="X22" i="1"/>
  <c r="Y22" i="1" s="1"/>
  <c r="Z22" i="1" s="1"/>
  <c r="X21" i="1"/>
  <c r="Y21" i="1" s="1"/>
  <c r="Z21" i="1" s="1"/>
  <c r="Z20" i="1"/>
  <c r="Y20" i="1"/>
  <c r="X20" i="1"/>
  <c r="Y19" i="1"/>
  <c r="Z19" i="1" s="1"/>
  <c r="X19" i="1"/>
  <c r="X18" i="1"/>
  <c r="Y18" i="1" s="1"/>
  <c r="Z18" i="1" s="1"/>
  <c r="X17" i="1"/>
  <c r="Y17" i="1" s="1"/>
  <c r="Z17" i="1" s="1"/>
  <c r="Z16" i="1"/>
  <c r="Y16" i="1"/>
  <c r="X16" i="1"/>
  <c r="Z15" i="1"/>
  <c r="Y15" i="1"/>
  <c r="X15" i="1"/>
  <c r="X14" i="1"/>
  <c r="Y14" i="1" s="1"/>
  <c r="Z14" i="1" s="1"/>
  <c r="X13" i="1"/>
  <c r="Y13" i="1" s="1"/>
  <c r="Z13" i="1" s="1"/>
  <c r="Z12" i="1"/>
  <c r="Y12" i="1"/>
  <c r="X12" i="1"/>
  <c r="Y11" i="1"/>
  <c r="Z11" i="1" s="1"/>
  <c r="X11" i="1"/>
  <c r="Y10" i="1"/>
  <c r="Z10" i="1" s="1"/>
  <c r="X10" i="1"/>
  <c r="X9" i="1"/>
  <c r="Y9" i="1" s="1"/>
  <c r="Z9" i="1" s="1"/>
  <c r="Z8" i="1"/>
  <c r="Y8" i="1"/>
  <c r="X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9" authorId="0" shapeId="0" xr:uid="{12A32D0C-DD2C-AE4A-B0F2-60CE409F8B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IZIN ACARA KELUARGA
</t>
        </r>
      </text>
    </comment>
  </commentList>
</comments>
</file>

<file path=xl/sharedStrings.xml><?xml version="1.0" encoding="utf-8"?>
<sst xmlns="http://schemas.openxmlformats.org/spreadsheetml/2006/main" count="232" uniqueCount="206">
  <si>
    <t>HASIL REKAPITULASI DAFTAR HADIR BLOK INFEKSI DAN RESPON IMUN</t>
  </si>
  <si>
    <t>SEMESTER GANJIL TAHUN AKADEMIK 2023 - 2024</t>
  </si>
  <si>
    <t>NO</t>
  </si>
  <si>
    <t>NIM</t>
  </si>
  <si>
    <t>NAMA</t>
  </si>
  <si>
    <t>SENIN</t>
  </si>
  <si>
    <t>SELASA</t>
  </si>
  <si>
    <t>RABU</t>
  </si>
  <si>
    <t>JUMAT</t>
  </si>
  <si>
    <t>Total Kehadiran</t>
  </si>
  <si>
    <t>Persentase Kehadiran (%)</t>
  </si>
  <si>
    <t>Keterangan</t>
  </si>
  <si>
    <t>25/09/2023</t>
  </si>
  <si>
    <t>26/09/2023</t>
  </si>
  <si>
    <t>27/09/2023</t>
  </si>
  <si>
    <t>29/09/2023</t>
  </si>
  <si>
    <t>02/10/2023</t>
  </si>
  <si>
    <t>03/10/2023</t>
  </si>
  <si>
    <t>04/10/2023</t>
  </si>
  <si>
    <t>06/10/2023</t>
  </si>
  <si>
    <t>10/10/2023</t>
  </si>
  <si>
    <t>13/10/2023</t>
  </si>
  <si>
    <t>17/10/2023</t>
  </si>
  <si>
    <t>dr. Risya Mawaddah, Sp.ParK</t>
  </si>
  <si>
    <t>dr. Lucky Briliantina, M.Biomed</t>
  </si>
  <si>
    <t>Dede Renovaldi, M.Sc</t>
  </si>
  <si>
    <t>dr. Rayhana, M.Biomed</t>
  </si>
  <si>
    <t>dr. Mieke Marindawati, Sp.PA</t>
  </si>
  <si>
    <t>Dr. dr. Tjahaja Haerani, Sp.ParK</t>
  </si>
  <si>
    <t>dr. Dayu Swasti K,  M.Biomed</t>
  </si>
  <si>
    <t>dr. Tirta Prawita S, Sp.GK, M.Sc</t>
  </si>
  <si>
    <t>dr. Fita Ferdiana, Sp.PA</t>
  </si>
  <si>
    <t>Dr. Mahmudin Sudin, S.Ag, MA</t>
  </si>
  <si>
    <t>Dr. dr. Fanny Septiani F, M.Biomed</t>
  </si>
  <si>
    <t>Rike Syahniar, M.Biomed</t>
  </si>
  <si>
    <t>dr. Dayu Swasti Kharisma, M.Biomed</t>
  </si>
  <si>
    <t>dr. Eddy Multazam, Sp.FK</t>
  </si>
  <si>
    <t>dr. Robiah Khairani Hasibuan, Sp.S</t>
  </si>
  <si>
    <t>Dr. dr. Tri Ariguntar, Sp.PK</t>
  </si>
  <si>
    <t>dr. Ikrimah Nisa Utami Sp.PD</t>
  </si>
  <si>
    <t>Dr. dr. Rahmini Shabariah, Sp.A</t>
  </si>
  <si>
    <t>1x50</t>
  </si>
  <si>
    <t>3x50</t>
  </si>
  <si>
    <t>2x50</t>
  </si>
  <si>
    <t>Adam Ghaniyyu Multazam</t>
  </si>
  <si>
    <t>Adinda Diva Aulia</t>
  </si>
  <si>
    <t>Adinda Maharani Suci Puteri</t>
  </si>
  <si>
    <t>Afina Nadhifa Nurdewi</t>
  </si>
  <si>
    <t>Agnes Hamdini</t>
  </si>
  <si>
    <t>Ahmad Gunardi</t>
  </si>
  <si>
    <t>Ahmad Nurfaizi</t>
  </si>
  <si>
    <t>Aisyah Paramita Lestari</t>
  </si>
  <si>
    <t>Alfan Raka Munggaran</t>
  </si>
  <si>
    <t>Ali Abdulloh Masykur</t>
  </si>
  <si>
    <t>Alifia Halida</t>
  </si>
  <si>
    <t>Alifya Dasa Wangsa Sapoetra</t>
  </si>
  <si>
    <t>Amanda Zita Zabrina</t>
  </si>
  <si>
    <t>Amelia Meydina</t>
  </si>
  <si>
    <t>Andi Isma Nadiya Salma</t>
  </si>
  <si>
    <t>Anindita Damayanti</t>
  </si>
  <si>
    <t>Annisa Salsabila</t>
  </si>
  <si>
    <t>Annisha Nendamia</t>
  </si>
  <si>
    <t>Aras Harnas</t>
  </si>
  <si>
    <t>Arasyintia Riska</t>
  </si>
  <si>
    <t>Arsyilia Najmina</t>
  </si>
  <si>
    <t>Assyifa Mubarika Fathiya Yuniar</t>
  </si>
  <si>
    <t>Asti Dwi Aulia</t>
  </si>
  <si>
    <t>Athila Faiz Fauztarangga</t>
  </si>
  <si>
    <t>Aufa Hana Nabila</t>
  </si>
  <si>
    <t>Aurora Indri Yuristiara</t>
  </si>
  <si>
    <t>Aziza Genia Galantina</t>
  </si>
  <si>
    <t>Bella Luthfi Aulia</t>
  </si>
  <si>
    <t>Berlian Dessya Karim</t>
  </si>
  <si>
    <t>Berylla Asyarif</t>
  </si>
  <si>
    <t>Brilliandana Ryandika Saputra</t>
  </si>
  <si>
    <t>Bunga Novia Ramadani</t>
  </si>
  <si>
    <t>Callysa Aubin El Farizanti</t>
  </si>
  <si>
    <t>Chiara Nabila Setiawan</t>
  </si>
  <si>
    <t>Cut Nafira Salsabila</t>
  </si>
  <si>
    <t>Dede Hani Zulfani</t>
  </si>
  <si>
    <t>Dhafin Azka Rasendriya</t>
  </si>
  <si>
    <t>Dhaifatul Sabri</t>
  </si>
  <si>
    <t>Dipasya Nusantara</t>
  </si>
  <si>
    <t>Dwi Putri Anggrreni</t>
  </si>
  <si>
    <t>Dyah Wahyu Lestari</t>
  </si>
  <si>
    <t>Dzaki Musyafa</t>
  </si>
  <si>
    <t>Eka Widya P.C.Jiyanthi</t>
  </si>
  <si>
    <t>Fadilla Nuraida</t>
  </si>
  <si>
    <t>Fahreza Rizky Pratama</t>
  </si>
  <si>
    <t>Fairuz Salsabila</t>
  </si>
  <si>
    <t>Fajria Kamilatun Nuha</t>
  </si>
  <si>
    <t>Farhah Nahira Maulida</t>
  </si>
  <si>
    <t>Farhan Azhaar</t>
  </si>
  <si>
    <t>Fatih Yusuf Izzudin</t>
  </si>
  <si>
    <t>Fauzi Evandi</t>
  </si>
  <si>
    <t>Femina Mediva</t>
  </si>
  <si>
    <t>Feyza Desandra Ashila</t>
  </si>
  <si>
    <t>Firza Rafi Fathoni</t>
  </si>
  <si>
    <t>Hasna Ridha Tariswanti</t>
  </si>
  <si>
    <t>Hikmal Akbar Saepullah</t>
  </si>
  <si>
    <t>Ibrahim Norman Jayasasmita</t>
  </si>
  <si>
    <t>Ikhram Gandini Wibi</t>
  </si>
  <si>
    <t>Ilham Alam Syah</t>
  </si>
  <si>
    <t>Indrajid</t>
  </si>
  <si>
    <t>Inez Rosikhotul Choiri Putri</t>
  </si>
  <si>
    <t>Isda Ismiliah</t>
  </si>
  <si>
    <t>Ivan Ghiffari Akbar</t>
  </si>
  <si>
    <t>Kayla Aura Azzahra</t>
  </si>
  <si>
    <t>Khairunisa Nabilah Widjayanto</t>
  </si>
  <si>
    <t>Khalisa Dewi Azzahra</t>
  </si>
  <si>
    <t>Khoerun Nissa</t>
  </si>
  <si>
    <t>Khoirudin Malik Firmansyah</t>
  </si>
  <si>
    <t>Khoirunnisa Tunggal Pratiwi</t>
  </si>
  <si>
    <t>Khotibul Ummam</t>
  </si>
  <si>
    <t>M. Farel Aqillah</t>
  </si>
  <si>
    <t>M. Rizky Ramadhani</t>
  </si>
  <si>
    <t>M.Farid Joharudin</t>
  </si>
  <si>
    <t>Maula Jelita Azzahra</t>
  </si>
  <si>
    <t>Maura Felicia Pratomo</t>
  </si>
  <si>
    <t>Mega Wati</t>
  </si>
  <si>
    <t>Meiliana Salsabilla</t>
  </si>
  <si>
    <t>Miko Rifkomaida</t>
  </si>
  <si>
    <t>Moch. Raka Andhicka Pramesty</t>
  </si>
  <si>
    <t>Moch. Ray Shandhicka Pramesty</t>
  </si>
  <si>
    <t>Moh Rendra Mamala</t>
  </si>
  <si>
    <t>Moh.Diva Zaky Fadillah Oktavia Rosyad</t>
  </si>
  <si>
    <t>Mohammad Fajar Hidayat</t>
  </si>
  <si>
    <t>Muhamad Diyaulhaq Habibie</t>
  </si>
  <si>
    <t>Muhamad Habibie Al Farizi</t>
  </si>
  <si>
    <t>Muhamad Hanaya Rama</t>
  </si>
  <si>
    <t>Muhammad Abel Defri Al Ghifari</t>
  </si>
  <si>
    <t>Muhammad Adiyatma Ega Irkhamni</t>
  </si>
  <si>
    <t>Muhammad Alvin Julianda Mushafa</t>
  </si>
  <si>
    <t>Muhammad Azka Zayyan</t>
  </si>
  <si>
    <t>Muhammad Dafa Amil Shafa</t>
  </si>
  <si>
    <t>Muhammad Dziban Zaidan Santoso</t>
  </si>
  <si>
    <t>Muhammad Fauzie Gunawan</t>
  </si>
  <si>
    <t>Muhammad Furqan Ramadhan</t>
  </si>
  <si>
    <t>Muhammad Hazman Hasyim</t>
  </si>
  <si>
    <t>Muhammad Ikmal Zahabi</t>
  </si>
  <si>
    <t>Muhammad Krisna Andi Setiaharold</t>
  </si>
  <si>
    <t>Muhammad Razzan Arya</t>
  </si>
  <si>
    <t>Muhammad Reyzandi Anandita Ganing</t>
  </si>
  <si>
    <t>Muhammad Sahal Fauzan Susilo</t>
  </si>
  <si>
    <t>Muhammad Yafi Musyaffa</t>
  </si>
  <si>
    <t>Muhammad Zaky Zahran</t>
  </si>
  <si>
    <t>Muhammad Zidane Ramadhan</t>
  </si>
  <si>
    <t>Munawaroh</t>
  </si>
  <si>
    <t>Mutiara Dzuhriyah</t>
  </si>
  <si>
    <t>Mutiara Shiffa Indah Cahyani</t>
  </si>
  <si>
    <t>Mutiara Zahira</t>
  </si>
  <si>
    <t>Nadhila Nurul Avifah</t>
  </si>
  <si>
    <t>Najma Adilla Haryadi</t>
  </si>
  <si>
    <t>Najwa Amalia Zahra</t>
  </si>
  <si>
    <t>Najwa Annejang</t>
  </si>
  <si>
    <t>Najwa Maharani Ananda Melyadi</t>
  </si>
  <si>
    <t>Nanda Ameera Fawziya</t>
  </si>
  <si>
    <t>Nashafira Gasaskhaa Nazar</t>
  </si>
  <si>
    <t>Nasyilla Siti Magfira</t>
  </si>
  <si>
    <t>Nasywa Athaillah Yunisbar Bachtiary</t>
  </si>
  <si>
    <t>Nasywa Febriyanti</t>
  </si>
  <si>
    <t>Naufal Fadhlan</t>
  </si>
  <si>
    <t>Nayla Insyiera</t>
  </si>
  <si>
    <t>Nazla Riahadatul'aisy</t>
  </si>
  <si>
    <t>Nazwa Nabilla Hasan</t>
  </si>
  <si>
    <t>Nitadewi Siti Hartati</t>
  </si>
  <si>
    <t>Nyai Nazwah</t>
  </si>
  <si>
    <t>Pramudya Dwi Ananta</t>
  </si>
  <si>
    <t>Qatrunnada Hasna Mumtaz</t>
  </si>
  <si>
    <t>Qori Alya Madani</t>
  </si>
  <si>
    <t>Qorina Khairunnisa</t>
  </si>
  <si>
    <t>R Muhammad Arkan Badruzzaman</t>
  </si>
  <si>
    <t>Rahma Amalia Amanda</t>
  </si>
  <si>
    <t>Rahmania Fauziah</t>
  </si>
  <si>
    <t>Rahmatia A Djaguna</t>
  </si>
  <si>
    <t>Raida Hanifa Maharani</t>
  </si>
  <si>
    <t>Ranasya Anjeli Dinar Widati</t>
  </si>
  <si>
    <t>Rayhan Muhammad Chandra</t>
  </si>
  <si>
    <t>Resti Asyifa</t>
  </si>
  <si>
    <t>Resy Dwi Aprilianti</t>
  </si>
  <si>
    <t>Rifki Ismahendriatno</t>
  </si>
  <si>
    <t>Riska Fikriyah Abduh</t>
  </si>
  <si>
    <t>Rizky Rahmattullah</t>
  </si>
  <si>
    <t>Salma Fauziah Amir</t>
  </si>
  <si>
    <t>Salma Nisa Fadhilah</t>
  </si>
  <si>
    <t>Salvira Prasyiqah</t>
  </si>
  <si>
    <t>Sartika</t>
  </si>
  <si>
    <t>Sausan Nan Arifah</t>
  </si>
  <si>
    <t>Sayfan Raffly Nurfawwaz Jaenudin</t>
  </si>
  <si>
    <t>Sinta Sarmila</t>
  </si>
  <si>
    <t>Siti Fatimah Azzahra</t>
  </si>
  <si>
    <t>Sophie Syamsunaring Ndonya</t>
  </si>
  <si>
    <t>Sovia Wulandari</t>
  </si>
  <si>
    <t>Suci Ramadhani</t>
  </si>
  <si>
    <t>Syafa Tazkya Nafsa</t>
  </si>
  <si>
    <t>Syifa Febia Gusnandar</t>
  </si>
  <si>
    <t>Syifa Salsabila</t>
  </si>
  <si>
    <t>Tabina Nevalia</t>
  </si>
  <si>
    <t>Tondi Muhammad Al-Yamin</t>
  </si>
  <si>
    <t>Veby Putri Ramadana</t>
  </si>
  <si>
    <t>Via Asri Tribhatillah</t>
  </si>
  <si>
    <t>Wanda Riswana</t>
  </si>
  <si>
    <t>Yunida Fadhila Gaffar</t>
  </si>
  <si>
    <t>Zahra Mawardi</t>
  </si>
  <si>
    <t>Zalfaa Bagja Asyalis</t>
  </si>
  <si>
    <t>Zuyyinatunnabilah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</si>
</sst>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48"/>
      <color theme="1"/>
      <name val="Arial Narrow"/>
      <family val="2"/>
    </font>
    <font>
      <sz val="28"/>
      <name val="Arial Narrow"/>
      <family val="2"/>
    </font>
    <font>
      <sz val="28"/>
      <color theme="1"/>
      <name val="Arial Narrow"/>
      <family val="2"/>
    </font>
    <font>
      <sz val="36"/>
      <name val="Arial Narrow"/>
      <family val="2"/>
    </font>
    <font>
      <b/>
      <sz val="36"/>
      <name val="Arial Narrow"/>
      <family val="2"/>
    </font>
    <font>
      <b/>
      <sz val="28"/>
      <color theme="1"/>
      <name val="Arial Narrow"/>
      <family val="2"/>
    </font>
    <font>
      <b/>
      <sz val="2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6" fillId="0" borderId="2" xfId="0" quotePrefix="1" applyNumberFormat="1" applyFont="1" applyBorder="1" applyAlignment="1">
      <alignment horizontal="center" vertical="center" wrapText="1"/>
    </xf>
    <xf numFmtId="14" fontId="6" fillId="0" borderId="3" xfId="0" quotePrefix="1" applyNumberFormat="1" applyFont="1" applyBorder="1" applyAlignment="1">
      <alignment horizontal="center" vertical="center" wrapText="1"/>
    </xf>
    <xf numFmtId="14" fontId="7" fillId="0" borderId="2" xfId="0" quotePrefix="1" applyNumberFormat="1" applyFont="1" applyBorder="1" applyAlignment="1">
      <alignment horizontal="center" vertical="center" wrapText="1"/>
    </xf>
    <xf numFmtId="14" fontId="7" fillId="0" borderId="3" xfId="0" quotePrefix="1" applyNumberFormat="1" applyFont="1" applyBorder="1" applyAlignment="1">
      <alignment horizontal="center" vertical="center" wrapText="1"/>
    </xf>
    <xf numFmtId="14" fontId="6" fillId="0" borderId="2" xfId="0" quotePrefix="1" applyNumberFormat="1" applyFont="1" applyBorder="1" applyAlignment="1">
      <alignment horizontal="center" vertical="center"/>
    </xf>
    <xf numFmtId="14" fontId="6" fillId="0" borderId="3" xfId="0" quotePrefix="1" applyNumberFormat="1" applyFont="1" applyBorder="1" applyAlignment="1">
      <alignment horizontal="center" vertical="center"/>
    </xf>
    <xf numFmtId="14" fontId="6" fillId="0" borderId="1" xfId="0" quotePrefix="1" applyNumberFormat="1" applyFont="1" applyBorder="1" applyAlignment="1">
      <alignment horizontal="center" vertical="center"/>
    </xf>
    <xf numFmtId="14" fontId="7" fillId="0" borderId="1" xfId="0" quotePrefix="1" applyNumberFormat="1" applyFont="1" applyBorder="1" applyAlignment="1">
      <alignment horizontal="center" vertical="center"/>
    </xf>
    <xf numFmtId="14" fontId="7" fillId="0" borderId="2" xfId="0" quotePrefix="1" applyNumberFormat="1" applyFont="1" applyBorder="1" applyAlignment="1">
      <alignment horizontal="center" vertical="center"/>
    </xf>
    <xf numFmtId="14" fontId="6" fillId="0" borderId="4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6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853-FBA5-C443-9913-F4CEAD1AA6FB}">
  <dimension ref="A1:AA169"/>
  <sheetViews>
    <sheetView tabSelected="1" view="pageBreakPreview" zoomScale="30" zoomScaleNormal="89" zoomScaleSheetLayoutView="30" workbookViewId="0">
      <pane xSplit="3" ySplit="7" topLeftCell="K115" activePane="bottomRight" state="frozen"/>
      <selection pane="topRight" activeCell="D1" sqref="D1"/>
      <selection pane="bottomLeft" activeCell="A8" sqref="A8"/>
      <selection pane="bottomRight" activeCell="Q175" sqref="Q175"/>
    </sheetView>
  </sheetViews>
  <sheetFormatPr baseColWidth="10" defaultColWidth="8.83203125" defaultRowHeight="45"/>
  <cols>
    <col min="1" max="1" width="15" style="5" customWidth="1"/>
    <col min="2" max="2" width="37.5" style="5" customWidth="1"/>
    <col min="3" max="3" width="88.1640625" style="6" bestFit="1" customWidth="1"/>
    <col min="4" max="4" width="65.5" style="2" customWidth="1"/>
    <col min="5" max="5" width="73" style="2" customWidth="1"/>
    <col min="6" max="6" width="51" style="2" customWidth="1"/>
    <col min="7" max="7" width="52.5" style="2" customWidth="1"/>
    <col min="8" max="8" width="66.83203125" style="2" customWidth="1"/>
    <col min="9" max="9" width="72.5" style="2" customWidth="1"/>
    <col min="10" max="10" width="67.83203125" style="7" customWidth="1"/>
    <col min="11" max="11" width="71.5" style="7" customWidth="1"/>
    <col min="12" max="12" width="54" style="7" customWidth="1"/>
    <col min="13" max="13" width="53.5" style="7" customWidth="1"/>
    <col min="14" max="14" width="71.5" style="7" customWidth="1"/>
    <col min="15" max="15" width="82.5" style="7" customWidth="1"/>
    <col min="16" max="16" width="56.83203125" style="2" customWidth="1"/>
    <col min="17" max="17" width="84" style="2" customWidth="1"/>
    <col min="18" max="18" width="62.1640625" style="7" customWidth="1"/>
    <col min="19" max="19" width="79.5" style="7" customWidth="1"/>
    <col min="20" max="20" width="59.6640625" style="7" customWidth="1"/>
    <col min="21" max="21" width="63.5" style="7" customWidth="1"/>
    <col min="22" max="22" width="68.33203125" style="7" customWidth="1"/>
    <col min="23" max="23" width="74.83203125" style="7" customWidth="1"/>
    <col min="24" max="24" width="25.6640625" style="2" customWidth="1"/>
    <col min="25" max="25" width="32.83203125" style="2" customWidth="1"/>
    <col min="26" max="26" width="51.83203125" style="2" customWidth="1"/>
    <col min="27" max="27" width="25.83203125" style="3" customWidth="1"/>
    <col min="28" max="253" width="8.83203125" style="3"/>
    <col min="254" max="254" width="15" style="3" customWidth="1"/>
    <col min="255" max="255" width="34.33203125" style="3" bestFit="1" customWidth="1"/>
    <col min="256" max="256" width="88.1640625" style="3" bestFit="1" customWidth="1"/>
    <col min="257" max="259" width="41.83203125" style="3" customWidth="1"/>
    <col min="260" max="260" width="45.83203125" style="3" customWidth="1"/>
    <col min="261" max="261" width="44.6640625" style="3" customWidth="1"/>
    <col min="262" max="262" width="51.5" style="3" bestFit="1" customWidth="1"/>
    <col min="263" max="263" width="41.83203125" style="3" customWidth="1"/>
    <col min="264" max="264" width="37.33203125" style="3" customWidth="1"/>
    <col min="265" max="265" width="35.5" style="3" customWidth="1"/>
    <col min="266" max="266" width="48.1640625" style="3" customWidth="1"/>
    <col min="267" max="267" width="35" style="3" customWidth="1"/>
    <col min="268" max="268" width="34.5" style="3" customWidth="1"/>
    <col min="269" max="270" width="41.83203125" style="3" customWidth="1"/>
    <col min="271" max="276" width="45.33203125" style="3" customWidth="1"/>
    <col min="277" max="277" width="60.1640625" style="3" customWidth="1"/>
    <col min="278" max="278" width="58.5" style="3" customWidth="1"/>
    <col min="279" max="279" width="22" style="3" customWidth="1"/>
    <col min="280" max="280" width="39" style="3" bestFit="1" customWidth="1"/>
    <col min="281" max="281" width="46.33203125" style="3" customWidth="1"/>
    <col min="282" max="509" width="8.83203125" style="3"/>
    <col min="510" max="510" width="15" style="3" customWidth="1"/>
    <col min="511" max="511" width="34.33203125" style="3" bestFit="1" customWidth="1"/>
    <col min="512" max="512" width="88.1640625" style="3" bestFit="1" customWidth="1"/>
    <col min="513" max="515" width="41.83203125" style="3" customWidth="1"/>
    <col min="516" max="516" width="45.83203125" style="3" customWidth="1"/>
    <col min="517" max="517" width="44.6640625" style="3" customWidth="1"/>
    <col min="518" max="518" width="51.5" style="3" bestFit="1" customWidth="1"/>
    <col min="519" max="519" width="41.83203125" style="3" customWidth="1"/>
    <col min="520" max="520" width="37.33203125" style="3" customWidth="1"/>
    <col min="521" max="521" width="35.5" style="3" customWidth="1"/>
    <col min="522" max="522" width="48.1640625" style="3" customWidth="1"/>
    <col min="523" max="523" width="35" style="3" customWidth="1"/>
    <col min="524" max="524" width="34.5" style="3" customWidth="1"/>
    <col min="525" max="526" width="41.83203125" style="3" customWidth="1"/>
    <col min="527" max="532" width="45.33203125" style="3" customWidth="1"/>
    <col min="533" max="533" width="60.1640625" style="3" customWidth="1"/>
    <col min="534" max="534" width="58.5" style="3" customWidth="1"/>
    <col min="535" max="535" width="22" style="3" customWidth="1"/>
    <col min="536" max="536" width="39" style="3" bestFit="1" customWidth="1"/>
    <col min="537" max="537" width="46.33203125" style="3" customWidth="1"/>
    <col min="538" max="765" width="8.83203125" style="3"/>
    <col min="766" max="766" width="15" style="3" customWidth="1"/>
    <col min="767" max="767" width="34.33203125" style="3" bestFit="1" customWidth="1"/>
    <col min="768" max="768" width="88.1640625" style="3" bestFit="1" customWidth="1"/>
    <col min="769" max="771" width="41.83203125" style="3" customWidth="1"/>
    <col min="772" max="772" width="45.83203125" style="3" customWidth="1"/>
    <col min="773" max="773" width="44.6640625" style="3" customWidth="1"/>
    <col min="774" max="774" width="51.5" style="3" bestFit="1" customWidth="1"/>
    <col min="775" max="775" width="41.83203125" style="3" customWidth="1"/>
    <col min="776" max="776" width="37.33203125" style="3" customWidth="1"/>
    <col min="777" max="777" width="35.5" style="3" customWidth="1"/>
    <col min="778" max="778" width="48.1640625" style="3" customWidth="1"/>
    <col min="779" max="779" width="35" style="3" customWidth="1"/>
    <col min="780" max="780" width="34.5" style="3" customWidth="1"/>
    <col min="781" max="782" width="41.83203125" style="3" customWidth="1"/>
    <col min="783" max="788" width="45.33203125" style="3" customWidth="1"/>
    <col min="789" max="789" width="60.1640625" style="3" customWidth="1"/>
    <col min="790" max="790" width="58.5" style="3" customWidth="1"/>
    <col min="791" max="791" width="22" style="3" customWidth="1"/>
    <col min="792" max="792" width="39" style="3" bestFit="1" customWidth="1"/>
    <col min="793" max="793" width="46.33203125" style="3" customWidth="1"/>
    <col min="794" max="1021" width="8.83203125" style="3"/>
    <col min="1022" max="1022" width="15" style="3" customWidth="1"/>
    <col min="1023" max="1023" width="34.33203125" style="3" bestFit="1" customWidth="1"/>
    <col min="1024" max="1024" width="88.1640625" style="3" bestFit="1" customWidth="1"/>
    <col min="1025" max="1027" width="41.83203125" style="3" customWidth="1"/>
    <col min="1028" max="1028" width="45.83203125" style="3" customWidth="1"/>
    <col min="1029" max="1029" width="44.6640625" style="3" customWidth="1"/>
    <col min="1030" max="1030" width="51.5" style="3" bestFit="1" customWidth="1"/>
    <col min="1031" max="1031" width="41.83203125" style="3" customWidth="1"/>
    <col min="1032" max="1032" width="37.33203125" style="3" customWidth="1"/>
    <col min="1033" max="1033" width="35.5" style="3" customWidth="1"/>
    <col min="1034" max="1034" width="48.1640625" style="3" customWidth="1"/>
    <col min="1035" max="1035" width="35" style="3" customWidth="1"/>
    <col min="1036" max="1036" width="34.5" style="3" customWidth="1"/>
    <col min="1037" max="1038" width="41.83203125" style="3" customWidth="1"/>
    <col min="1039" max="1044" width="45.33203125" style="3" customWidth="1"/>
    <col min="1045" max="1045" width="60.1640625" style="3" customWidth="1"/>
    <col min="1046" max="1046" width="58.5" style="3" customWidth="1"/>
    <col min="1047" max="1047" width="22" style="3" customWidth="1"/>
    <col min="1048" max="1048" width="39" style="3" bestFit="1" customWidth="1"/>
    <col min="1049" max="1049" width="46.33203125" style="3" customWidth="1"/>
    <col min="1050" max="1277" width="8.83203125" style="3"/>
    <col min="1278" max="1278" width="15" style="3" customWidth="1"/>
    <col min="1279" max="1279" width="34.33203125" style="3" bestFit="1" customWidth="1"/>
    <col min="1280" max="1280" width="88.1640625" style="3" bestFit="1" customWidth="1"/>
    <col min="1281" max="1283" width="41.83203125" style="3" customWidth="1"/>
    <col min="1284" max="1284" width="45.83203125" style="3" customWidth="1"/>
    <col min="1285" max="1285" width="44.6640625" style="3" customWidth="1"/>
    <col min="1286" max="1286" width="51.5" style="3" bestFit="1" customWidth="1"/>
    <col min="1287" max="1287" width="41.83203125" style="3" customWidth="1"/>
    <col min="1288" max="1288" width="37.33203125" style="3" customWidth="1"/>
    <col min="1289" max="1289" width="35.5" style="3" customWidth="1"/>
    <col min="1290" max="1290" width="48.1640625" style="3" customWidth="1"/>
    <col min="1291" max="1291" width="35" style="3" customWidth="1"/>
    <col min="1292" max="1292" width="34.5" style="3" customWidth="1"/>
    <col min="1293" max="1294" width="41.83203125" style="3" customWidth="1"/>
    <col min="1295" max="1300" width="45.33203125" style="3" customWidth="1"/>
    <col min="1301" max="1301" width="60.1640625" style="3" customWidth="1"/>
    <col min="1302" max="1302" width="58.5" style="3" customWidth="1"/>
    <col min="1303" max="1303" width="22" style="3" customWidth="1"/>
    <col min="1304" max="1304" width="39" style="3" bestFit="1" customWidth="1"/>
    <col min="1305" max="1305" width="46.33203125" style="3" customWidth="1"/>
    <col min="1306" max="1533" width="8.83203125" style="3"/>
    <col min="1534" max="1534" width="15" style="3" customWidth="1"/>
    <col min="1535" max="1535" width="34.33203125" style="3" bestFit="1" customWidth="1"/>
    <col min="1536" max="1536" width="88.1640625" style="3" bestFit="1" customWidth="1"/>
    <col min="1537" max="1539" width="41.83203125" style="3" customWidth="1"/>
    <col min="1540" max="1540" width="45.83203125" style="3" customWidth="1"/>
    <col min="1541" max="1541" width="44.6640625" style="3" customWidth="1"/>
    <col min="1542" max="1542" width="51.5" style="3" bestFit="1" customWidth="1"/>
    <col min="1543" max="1543" width="41.83203125" style="3" customWidth="1"/>
    <col min="1544" max="1544" width="37.33203125" style="3" customWidth="1"/>
    <col min="1545" max="1545" width="35.5" style="3" customWidth="1"/>
    <col min="1546" max="1546" width="48.1640625" style="3" customWidth="1"/>
    <col min="1547" max="1547" width="35" style="3" customWidth="1"/>
    <col min="1548" max="1548" width="34.5" style="3" customWidth="1"/>
    <col min="1549" max="1550" width="41.83203125" style="3" customWidth="1"/>
    <col min="1551" max="1556" width="45.33203125" style="3" customWidth="1"/>
    <col min="1557" max="1557" width="60.1640625" style="3" customWidth="1"/>
    <col min="1558" max="1558" width="58.5" style="3" customWidth="1"/>
    <col min="1559" max="1559" width="22" style="3" customWidth="1"/>
    <col min="1560" max="1560" width="39" style="3" bestFit="1" customWidth="1"/>
    <col min="1561" max="1561" width="46.33203125" style="3" customWidth="1"/>
    <col min="1562" max="1789" width="8.83203125" style="3"/>
    <col min="1790" max="1790" width="15" style="3" customWidth="1"/>
    <col min="1791" max="1791" width="34.33203125" style="3" bestFit="1" customWidth="1"/>
    <col min="1792" max="1792" width="88.1640625" style="3" bestFit="1" customWidth="1"/>
    <col min="1793" max="1795" width="41.83203125" style="3" customWidth="1"/>
    <col min="1796" max="1796" width="45.83203125" style="3" customWidth="1"/>
    <col min="1797" max="1797" width="44.6640625" style="3" customWidth="1"/>
    <col min="1798" max="1798" width="51.5" style="3" bestFit="1" customWidth="1"/>
    <col min="1799" max="1799" width="41.83203125" style="3" customWidth="1"/>
    <col min="1800" max="1800" width="37.33203125" style="3" customWidth="1"/>
    <col min="1801" max="1801" width="35.5" style="3" customWidth="1"/>
    <col min="1802" max="1802" width="48.1640625" style="3" customWidth="1"/>
    <col min="1803" max="1803" width="35" style="3" customWidth="1"/>
    <col min="1804" max="1804" width="34.5" style="3" customWidth="1"/>
    <col min="1805" max="1806" width="41.83203125" style="3" customWidth="1"/>
    <col min="1807" max="1812" width="45.33203125" style="3" customWidth="1"/>
    <col min="1813" max="1813" width="60.1640625" style="3" customWidth="1"/>
    <col min="1814" max="1814" width="58.5" style="3" customWidth="1"/>
    <col min="1815" max="1815" width="22" style="3" customWidth="1"/>
    <col min="1816" max="1816" width="39" style="3" bestFit="1" customWidth="1"/>
    <col min="1817" max="1817" width="46.33203125" style="3" customWidth="1"/>
    <col min="1818" max="2045" width="8.83203125" style="3"/>
    <col min="2046" max="2046" width="15" style="3" customWidth="1"/>
    <col min="2047" max="2047" width="34.33203125" style="3" bestFit="1" customWidth="1"/>
    <col min="2048" max="2048" width="88.1640625" style="3" bestFit="1" customWidth="1"/>
    <col min="2049" max="2051" width="41.83203125" style="3" customWidth="1"/>
    <col min="2052" max="2052" width="45.83203125" style="3" customWidth="1"/>
    <col min="2053" max="2053" width="44.6640625" style="3" customWidth="1"/>
    <col min="2054" max="2054" width="51.5" style="3" bestFit="1" customWidth="1"/>
    <col min="2055" max="2055" width="41.83203125" style="3" customWidth="1"/>
    <col min="2056" max="2056" width="37.33203125" style="3" customWidth="1"/>
    <col min="2057" max="2057" width="35.5" style="3" customWidth="1"/>
    <col min="2058" max="2058" width="48.1640625" style="3" customWidth="1"/>
    <col min="2059" max="2059" width="35" style="3" customWidth="1"/>
    <col min="2060" max="2060" width="34.5" style="3" customWidth="1"/>
    <col min="2061" max="2062" width="41.83203125" style="3" customWidth="1"/>
    <col min="2063" max="2068" width="45.33203125" style="3" customWidth="1"/>
    <col min="2069" max="2069" width="60.1640625" style="3" customWidth="1"/>
    <col min="2070" max="2070" width="58.5" style="3" customWidth="1"/>
    <col min="2071" max="2071" width="22" style="3" customWidth="1"/>
    <col min="2072" max="2072" width="39" style="3" bestFit="1" customWidth="1"/>
    <col min="2073" max="2073" width="46.33203125" style="3" customWidth="1"/>
    <col min="2074" max="2301" width="8.83203125" style="3"/>
    <col min="2302" max="2302" width="15" style="3" customWidth="1"/>
    <col min="2303" max="2303" width="34.33203125" style="3" bestFit="1" customWidth="1"/>
    <col min="2304" max="2304" width="88.1640625" style="3" bestFit="1" customWidth="1"/>
    <col min="2305" max="2307" width="41.83203125" style="3" customWidth="1"/>
    <col min="2308" max="2308" width="45.83203125" style="3" customWidth="1"/>
    <col min="2309" max="2309" width="44.6640625" style="3" customWidth="1"/>
    <col min="2310" max="2310" width="51.5" style="3" bestFit="1" customWidth="1"/>
    <col min="2311" max="2311" width="41.83203125" style="3" customWidth="1"/>
    <col min="2312" max="2312" width="37.33203125" style="3" customWidth="1"/>
    <col min="2313" max="2313" width="35.5" style="3" customWidth="1"/>
    <col min="2314" max="2314" width="48.1640625" style="3" customWidth="1"/>
    <col min="2315" max="2315" width="35" style="3" customWidth="1"/>
    <col min="2316" max="2316" width="34.5" style="3" customWidth="1"/>
    <col min="2317" max="2318" width="41.83203125" style="3" customWidth="1"/>
    <col min="2319" max="2324" width="45.33203125" style="3" customWidth="1"/>
    <col min="2325" max="2325" width="60.1640625" style="3" customWidth="1"/>
    <col min="2326" max="2326" width="58.5" style="3" customWidth="1"/>
    <col min="2327" max="2327" width="22" style="3" customWidth="1"/>
    <col min="2328" max="2328" width="39" style="3" bestFit="1" customWidth="1"/>
    <col min="2329" max="2329" width="46.33203125" style="3" customWidth="1"/>
    <col min="2330" max="2557" width="8.83203125" style="3"/>
    <col min="2558" max="2558" width="15" style="3" customWidth="1"/>
    <col min="2559" max="2559" width="34.33203125" style="3" bestFit="1" customWidth="1"/>
    <col min="2560" max="2560" width="88.1640625" style="3" bestFit="1" customWidth="1"/>
    <col min="2561" max="2563" width="41.83203125" style="3" customWidth="1"/>
    <col min="2564" max="2564" width="45.83203125" style="3" customWidth="1"/>
    <col min="2565" max="2565" width="44.6640625" style="3" customWidth="1"/>
    <col min="2566" max="2566" width="51.5" style="3" bestFit="1" customWidth="1"/>
    <col min="2567" max="2567" width="41.83203125" style="3" customWidth="1"/>
    <col min="2568" max="2568" width="37.33203125" style="3" customWidth="1"/>
    <col min="2569" max="2569" width="35.5" style="3" customWidth="1"/>
    <col min="2570" max="2570" width="48.1640625" style="3" customWidth="1"/>
    <col min="2571" max="2571" width="35" style="3" customWidth="1"/>
    <col min="2572" max="2572" width="34.5" style="3" customWidth="1"/>
    <col min="2573" max="2574" width="41.83203125" style="3" customWidth="1"/>
    <col min="2575" max="2580" width="45.33203125" style="3" customWidth="1"/>
    <col min="2581" max="2581" width="60.1640625" style="3" customWidth="1"/>
    <col min="2582" max="2582" width="58.5" style="3" customWidth="1"/>
    <col min="2583" max="2583" width="22" style="3" customWidth="1"/>
    <col min="2584" max="2584" width="39" style="3" bestFit="1" customWidth="1"/>
    <col min="2585" max="2585" width="46.33203125" style="3" customWidth="1"/>
    <col min="2586" max="2813" width="8.83203125" style="3"/>
    <col min="2814" max="2814" width="15" style="3" customWidth="1"/>
    <col min="2815" max="2815" width="34.33203125" style="3" bestFit="1" customWidth="1"/>
    <col min="2816" max="2816" width="88.1640625" style="3" bestFit="1" customWidth="1"/>
    <col min="2817" max="2819" width="41.83203125" style="3" customWidth="1"/>
    <col min="2820" max="2820" width="45.83203125" style="3" customWidth="1"/>
    <col min="2821" max="2821" width="44.6640625" style="3" customWidth="1"/>
    <col min="2822" max="2822" width="51.5" style="3" bestFit="1" customWidth="1"/>
    <col min="2823" max="2823" width="41.83203125" style="3" customWidth="1"/>
    <col min="2824" max="2824" width="37.33203125" style="3" customWidth="1"/>
    <col min="2825" max="2825" width="35.5" style="3" customWidth="1"/>
    <col min="2826" max="2826" width="48.1640625" style="3" customWidth="1"/>
    <col min="2827" max="2827" width="35" style="3" customWidth="1"/>
    <col min="2828" max="2828" width="34.5" style="3" customWidth="1"/>
    <col min="2829" max="2830" width="41.83203125" style="3" customWidth="1"/>
    <col min="2831" max="2836" width="45.33203125" style="3" customWidth="1"/>
    <col min="2837" max="2837" width="60.1640625" style="3" customWidth="1"/>
    <col min="2838" max="2838" width="58.5" style="3" customWidth="1"/>
    <col min="2839" max="2839" width="22" style="3" customWidth="1"/>
    <col min="2840" max="2840" width="39" style="3" bestFit="1" customWidth="1"/>
    <col min="2841" max="2841" width="46.33203125" style="3" customWidth="1"/>
    <col min="2842" max="3069" width="8.83203125" style="3"/>
    <col min="3070" max="3070" width="15" style="3" customWidth="1"/>
    <col min="3071" max="3071" width="34.33203125" style="3" bestFit="1" customWidth="1"/>
    <col min="3072" max="3072" width="88.1640625" style="3" bestFit="1" customWidth="1"/>
    <col min="3073" max="3075" width="41.83203125" style="3" customWidth="1"/>
    <col min="3076" max="3076" width="45.83203125" style="3" customWidth="1"/>
    <col min="3077" max="3077" width="44.6640625" style="3" customWidth="1"/>
    <col min="3078" max="3078" width="51.5" style="3" bestFit="1" customWidth="1"/>
    <col min="3079" max="3079" width="41.83203125" style="3" customWidth="1"/>
    <col min="3080" max="3080" width="37.33203125" style="3" customWidth="1"/>
    <col min="3081" max="3081" width="35.5" style="3" customWidth="1"/>
    <col min="3082" max="3082" width="48.1640625" style="3" customWidth="1"/>
    <col min="3083" max="3083" width="35" style="3" customWidth="1"/>
    <col min="3084" max="3084" width="34.5" style="3" customWidth="1"/>
    <col min="3085" max="3086" width="41.83203125" style="3" customWidth="1"/>
    <col min="3087" max="3092" width="45.33203125" style="3" customWidth="1"/>
    <col min="3093" max="3093" width="60.1640625" style="3" customWidth="1"/>
    <col min="3094" max="3094" width="58.5" style="3" customWidth="1"/>
    <col min="3095" max="3095" width="22" style="3" customWidth="1"/>
    <col min="3096" max="3096" width="39" style="3" bestFit="1" customWidth="1"/>
    <col min="3097" max="3097" width="46.33203125" style="3" customWidth="1"/>
    <col min="3098" max="3325" width="8.83203125" style="3"/>
    <col min="3326" max="3326" width="15" style="3" customWidth="1"/>
    <col min="3327" max="3327" width="34.33203125" style="3" bestFit="1" customWidth="1"/>
    <col min="3328" max="3328" width="88.1640625" style="3" bestFit="1" customWidth="1"/>
    <col min="3329" max="3331" width="41.83203125" style="3" customWidth="1"/>
    <col min="3332" max="3332" width="45.83203125" style="3" customWidth="1"/>
    <col min="3333" max="3333" width="44.6640625" style="3" customWidth="1"/>
    <col min="3334" max="3334" width="51.5" style="3" bestFit="1" customWidth="1"/>
    <col min="3335" max="3335" width="41.83203125" style="3" customWidth="1"/>
    <col min="3336" max="3336" width="37.33203125" style="3" customWidth="1"/>
    <col min="3337" max="3337" width="35.5" style="3" customWidth="1"/>
    <col min="3338" max="3338" width="48.1640625" style="3" customWidth="1"/>
    <col min="3339" max="3339" width="35" style="3" customWidth="1"/>
    <col min="3340" max="3340" width="34.5" style="3" customWidth="1"/>
    <col min="3341" max="3342" width="41.83203125" style="3" customWidth="1"/>
    <col min="3343" max="3348" width="45.33203125" style="3" customWidth="1"/>
    <col min="3349" max="3349" width="60.1640625" style="3" customWidth="1"/>
    <col min="3350" max="3350" width="58.5" style="3" customWidth="1"/>
    <col min="3351" max="3351" width="22" style="3" customWidth="1"/>
    <col min="3352" max="3352" width="39" style="3" bestFit="1" customWidth="1"/>
    <col min="3353" max="3353" width="46.33203125" style="3" customWidth="1"/>
    <col min="3354" max="3581" width="8.83203125" style="3"/>
    <col min="3582" max="3582" width="15" style="3" customWidth="1"/>
    <col min="3583" max="3583" width="34.33203125" style="3" bestFit="1" customWidth="1"/>
    <col min="3584" max="3584" width="88.1640625" style="3" bestFit="1" customWidth="1"/>
    <col min="3585" max="3587" width="41.83203125" style="3" customWidth="1"/>
    <col min="3588" max="3588" width="45.83203125" style="3" customWidth="1"/>
    <col min="3589" max="3589" width="44.6640625" style="3" customWidth="1"/>
    <col min="3590" max="3590" width="51.5" style="3" bestFit="1" customWidth="1"/>
    <col min="3591" max="3591" width="41.83203125" style="3" customWidth="1"/>
    <col min="3592" max="3592" width="37.33203125" style="3" customWidth="1"/>
    <col min="3593" max="3593" width="35.5" style="3" customWidth="1"/>
    <col min="3594" max="3594" width="48.1640625" style="3" customWidth="1"/>
    <col min="3595" max="3595" width="35" style="3" customWidth="1"/>
    <col min="3596" max="3596" width="34.5" style="3" customWidth="1"/>
    <col min="3597" max="3598" width="41.83203125" style="3" customWidth="1"/>
    <col min="3599" max="3604" width="45.33203125" style="3" customWidth="1"/>
    <col min="3605" max="3605" width="60.1640625" style="3" customWidth="1"/>
    <col min="3606" max="3606" width="58.5" style="3" customWidth="1"/>
    <col min="3607" max="3607" width="22" style="3" customWidth="1"/>
    <col min="3608" max="3608" width="39" style="3" bestFit="1" customWidth="1"/>
    <col min="3609" max="3609" width="46.33203125" style="3" customWidth="1"/>
    <col min="3610" max="3837" width="8.83203125" style="3"/>
    <col min="3838" max="3838" width="15" style="3" customWidth="1"/>
    <col min="3839" max="3839" width="34.33203125" style="3" bestFit="1" customWidth="1"/>
    <col min="3840" max="3840" width="88.1640625" style="3" bestFit="1" customWidth="1"/>
    <col min="3841" max="3843" width="41.83203125" style="3" customWidth="1"/>
    <col min="3844" max="3844" width="45.83203125" style="3" customWidth="1"/>
    <col min="3845" max="3845" width="44.6640625" style="3" customWidth="1"/>
    <col min="3846" max="3846" width="51.5" style="3" bestFit="1" customWidth="1"/>
    <col min="3847" max="3847" width="41.83203125" style="3" customWidth="1"/>
    <col min="3848" max="3848" width="37.33203125" style="3" customWidth="1"/>
    <col min="3849" max="3849" width="35.5" style="3" customWidth="1"/>
    <col min="3850" max="3850" width="48.1640625" style="3" customWidth="1"/>
    <col min="3851" max="3851" width="35" style="3" customWidth="1"/>
    <col min="3852" max="3852" width="34.5" style="3" customWidth="1"/>
    <col min="3853" max="3854" width="41.83203125" style="3" customWidth="1"/>
    <col min="3855" max="3860" width="45.33203125" style="3" customWidth="1"/>
    <col min="3861" max="3861" width="60.1640625" style="3" customWidth="1"/>
    <col min="3862" max="3862" width="58.5" style="3" customWidth="1"/>
    <col min="3863" max="3863" width="22" style="3" customWidth="1"/>
    <col min="3864" max="3864" width="39" style="3" bestFit="1" customWidth="1"/>
    <col min="3865" max="3865" width="46.33203125" style="3" customWidth="1"/>
    <col min="3866" max="4093" width="8.83203125" style="3"/>
    <col min="4094" max="4094" width="15" style="3" customWidth="1"/>
    <col min="4095" max="4095" width="34.33203125" style="3" bestFit="1" customWidth="1"/>
    <col min="4096" max="4096" width="88.1640625" style="3" bestFit="1" customWidth="1"/>
    <col min="4097" max="4099" width="41.83203125" style="3" customWidth="1"/>
    <col min="4100" max="4100" width="45.83203125" style="3" customWidth="1"/>
    <col min="4101" max="4101" width="44.6640625" style="3" customWidth="1"/>
    <col min="4102" max="4102" width="51.5" style="3" bestFit="1" customWidth="1"/>
    <col min="4103" max="4103" width="41.83203125" style="3" customWidth="1"/>
    <col min="4104" max="4104" width="37.33203125" style="3" customWidth="1"/>
    <col min="4105" max="4105" width="35.5" style="3" customWidth="1"/>
    <col min="4106" max="4106" width="48.1640625" style="3" customWidth="1"/>
    <col min="4107" max="4107" width="35" style="3" customWidth="1"/>
    <col min="4108" max="4108" width="34.5" style="3" customWidth="1"/>
    <col min="4109" max="4110" width="41.83203125" style="3" customWidth="1"/>
    <col min="4111" max="4116" width="45.33203125" style="3" customWidth="1"/>
    <col min="4117" max="4117" width="60.1640625" style="3" customWidth="1"/>
    <col min="4118" max="4118" width="58.5" style="3" customWidth="1"/>
    <col min="4119" max="4119" width="22" style="3" customWidth="1"/>
    <col min="4120" max="4120" width="39" style="3" bestFit="1" customWidth="1"/>
    <col min="4121" max="4121" width="46.33203125" style="3" customWidth="1"/>
    <col min="4122" max="4349" width="8.83203125" style="3"/>
    <col min="4350" max="4350" width="15" style="3" customWidth="1"/>
    <col min="4351" max="4351" width="34.33203125" style="3" bestFit="1" customWidth="1"/>
    <col min="4352" max="4352" width="88.1640625" style="3" bestFit="1" customWidth="1"/>
    <col min="4353" max="4355" width="41.83203125" style="3" customWidth="1"/>
    <col min="4356" max="4356" width="45.83203125" style="3" customWidth="1"/>
    <col min="4357" max="4357" width="44.6640625" style="3" customWidth="1"/>
    <col min="4358" max="4358" width="51.5" style="3" bestFit="1" customWidth="1"/>
    <col min="4359" max="4359" width="41.83203125" style="3" customWidth="1"/>
    <col min="4360" max="4360" width="37.33203125" style="3" customWidth="1"/>
    <col min="4361" max="4361" width="35.5" style="3" customWidth="1"/>
    <col min="4362" max="4362" width="48.1640625" style="3" customWidth="1"/>
    <col min="4363" max="4363" width="35" style="3" customWidth="1"/>
    <col min="4364" max="4364" width="34.5" style="3" customWidth="1"/>
    <col min="4365" max="4366" width="41.83203125" style="3" customWidth="1"/>
    <col min="4367" max="4372" width="45.33203125" style="3" customWidth="1"/>
    <col min="4373" max="4373" width="60.1640625" style="3" customWidth="1"/>
    <col min="4374" max="4374" width="58.5" style="3" customWidth="1"/>
    <col min="4375" max="4375" width="22" style="3" customWidth="1"/>
    <col min="4376" max="4376" width="39" style="3" bestFit="1" customWidth="1"/>
    <col min="4377" max="4377" width="46.33203125" style="3" customWidth="1"/>
    <col min="4378" max="4605" width="8.83203125" style="3"/>
    <col min="4606" max="4606" width="15" style="3" customWidth="1"/>
    <col min="4607" max="4607" width="34.33203125" style="3" bestFit="1" customWidth="1"/>
    <col min="4608" max="4608" width="88.1640625" style="3" bestFit="1" customWidth="1"/>
    <col min="4609" max="4611" width="41.83203125" style="3" customWidth="1"/>
    <col min="4612" max="4612" width="45.83203125" style="3" customWidth="1"/>
    <col min="4613" max="4613" width="44.6640625" style="3" customWidth="1"/>
    <col min="4614" max="4614" width="51.5" style="3" bestFit="1" customWidth="1"/>
    <col min="4615" max="4615" width="41.83203125" style="3" customWidth="1"/>
    <col min="4616" max="4616" width="37.33203125" style="3" customWidth="1"/>
    <col min="4617" max="4617" width="35.5" style="3" customWidth="1"/>
    <col min="4618" max="4618" width="48.1640625" style="3" customWidth="1"/>
    <col min="4619" max="4619" width="35" style="3" customWidth="1"/>
    <col min="4620" max="4620" width="34.5" style="3" customWidth="1"/>
    <col min="4621" max="4622" width="41.83203125" style="3" customWidth="1"/>
    <col min="4623" max="4628" width="45.33203125" style="3" customWidth="1"/>
    <col min="4629" max="4629" width="60.1640625" style="3" customWidth="1"/>
    <col min="4630" max="4630" width="58.5" style="3" customWidth="1"/>
    <col min="4631" max="4631" width="22" style="3" customWidth="1"/>
    <col min="4632" max="4632" width="39" style="3" bestFit="1" customWidth="1"/>
    <col min="4633" max="4633" width="46.33203125" style="3" customWidth="1"/>
    <col min="4634" max="4861" width="8.83203125" style="3"/>
    <col min="4862" max="4862" width="15" style="3" customWidth="1"/>
    <col min="4863" max="4863" width="34.33203125" style="3" bestFit="1" customWidth="1"/>
    <col min="4864" max="4864" width="88.1640625" style="3" bestFit="1" customWidth="1"/>
    <col min="4865" max="4867" width="41.83203125" style="3" customWidth="1"/>
    <col min="4868" max="4868" width="45.83203125" style="3" customWidth="1"/>
    <col min="4869" max="4869" width="44.6640625" style="3" customWidth="1"/>
    <col min="4870" max="4870" width="51.5" style="3" bestFit="1" customWidth="1"/>
    <col min="4871" max="4871" width="41.83203125" style="3" customWidth="1"/>
    <col min="4872" max="4872" width="37.33203125" style="3" customWidth="1"/>
    <col min="4873" max="4873" width="35.5" style="3" customWidth="1"/>
    <col min="4874" max="4874" width="48.1640625" style="3" customWidth="1"/>
    <col min="4875" max="4875" width="35" style="3" customWidth="1"/>
    <col min="4876" max="4876" width="34.5" style="3" customWidth="1"/>
    <col min="4877" max="4878" width="41.83203125" style="3" customWidth="1"/>
    <col min="4879" max="4884" width="45.33203125" style="3" customWidth="1"/>
    <col min="4885" max="4885" width="60.1640625" style="3" customWidth="1"/>
    <col min="4886" max="4886" width="58.5" style="3" customWidth="1"/>
    <col min="4887" max="4887" width="22" style="3" customWidth="1"/>
    <col min="4888" max="4888" width="39" style="3" bestFit="1" customWidth="1"/>
    <col min="4889" max="4889" width="46.33203125" style="3" customWidth="1"/>
    <col min="4890" max="5117" width="8.83203125" style="3"/>
    <col min="5118" max="5118" width="15" style="3" customWidth="1"/>
    <col min="5119" max="5119" width="34.33203125" style="3" bestFit="1" customWidth="1"/>
    <col min="5120" max="5120" width="88.1640625" style="3" bestFit="1" customWidth="1"/>
    <col min="5121" max="5123" width="41.83203125" style="3" customWidth="1"/>
    <col min="5124" max="5124" width="45.83203125" style="3" customWidth="1"/>
    <col min="5125" max="5125" width="44.6640625" style="3" customWidth="1"/>
    <col min="5126" max="5126" width="51.5" style="3" bestFit="1" customWidth="1"/>
    <col min="5127" max="5127" width="41.83203125" style="3" customWidth="1"/>
    <col min="5128" max="5128" width="37.33203125" style="3" customWidth="1"/>
    <col min="5129" max="5129" width="35.5" style="3" customWidth="1"/>
    <col min="5130" max="5130" width="48.1640625" style="3" customWidth="1"/>
    <col min="5131" max="5131" width="35" style="3" customWidth="1"/>
    <col min="5132" max="5132" width="34.5" style="3" customWidth="1"/>
    <col min="5133" max="5134" width="41.83203125" style="3" customWidth="1"/>
    <col min="5135" max="5140" width="45.33203125" style="3" customWidth="1"/>
    <col min="5141" max="5141" width="60.1640625" style="3" customWidth="1"/>
    <col min="5142" max="5142" width="58.5" style="3" customWidth="1"/>
    <col min="5143" max="5143" width="22" style="3" customWidth="1"/>
    <col min="5144" max="5144" width="39" style="3" bestFit="1" customWidth="1"/>
    <col min="5145" max="5145" width="46.33203125" style="3" customWidth="1"/>
    <col min="5146" max="5373" width="8.83203125" style="3"/>
    <col min="5374" max="5374" width="15" style="3" customWidth="1"/>
    <col min="5375" max="5375" width="34.33203125" style="3" bestFit="1" customWidth="1"/>
    <col min="5376" max="5376" width="88.1640625" style="3" bestFit="1" customWidth="1"/>
    <col min="5377" max="5379" width="41.83203125" style="3" customWidth="1"/>
    <col min="5380" max="5380" width="45.83203125" style="3" customWidth="1"/>
    <col min="5381" max="5381" width="44.6640625" style="3" customWidth="1"/>
    <col min="5382" max="5382" width="51.5" style="3" bestFit="1" customWidth="1"/>
    <col min="5383" max="5383" width="41.83203125" style="3" customWidth="1"/>
    <col min="5384" max="5384" width="37.33203125" style="3" customWidth="1"/>
    <col min="5385" max="5385" width="35.5" style="3" customWidth="1"/>
    <col min="5386" max="5386" width="48.1640625" style="3" customWidth="1"/>
    <col min="5387" max="5387" width="35" style="3" customWidth="1"/>
    <col min="5388" max="5388" width="34.5" style="3" customWidth="1"/>
    <col min="5389" max="5390" width="41.83203125" style="3" customWidth="1"/>
    <col min="5391" max="5396" width="45.33203125" style="3" customWidth="1"/>
    <col min="5397" max="5397" width="60.1640625" style="3" customWidth="1"/>
    <col min="5398" max="5398" width="58.5" style="3" customWidth="1"/>
    <col min="5399" max="5399" width="22" style="3" customWidth="1"/>
    <col min="5400" max="5400" width="39" style="3" bestFit="1" customWidth="1"/>
    <col min="5401" max="5401" width="46.33203125" style="3" customWidth="1"/>
    <col min="5402" max="5629" width="8.83203125" style="3"/>
    <col min="5630" max="5630" width="15" style="3" customWidth="1"/>
    <col min="5631" max="5631" width="34.33203125" style="3" bestFit="1" customWidth="1"/>
    <col min="5632" max="5632" width="88.1640625" style="3" bestFit="1" customWidth="1"/>
    <col min="5633" max="5635" width="41.83203125" style="3" customWidth="1"/>
    <col min="5636" max="5636" width="45.83203125" style="3" customWidth="1"/>
    <col min="5637" max="5637" width="44.6640625" style="3" customWidth="1"/>
    <col min="5638" max="5638" width="51.5" style="3" bestFit="1" customWidth="1"/>
    <col min="5639" max="5639" width="41.83203125" style="3" customWidth="1"/>
    <col min="5640" max="5640" width="37.33203125" style="3" customWidth="1"/>
    <col min="5641" max="5641" width="35.5" style="3" customWidth="1"/>
    <col min="5642" max="5642" width="48.1640625" style="3" customWidth="1"/>
    <col min="5643" max="5643" width="35" style="3" customWidth="1"/>
    <col min="5644" max="5644" width="34.5" style="3" customWidth="1"/>
    <col min="5645" max="5646" width="41.83203125" style="3" customWidth="1"/>
    <col min="5647" max="5652" width="45.33203125" style="3" customWidth="1"/>
    <col min="5653" max="5653" width="60.1640625" style="3" customWidth="1"/>
    <col min="5654" max="5654" width="58.5" style="3" customWidth="1"/>
    <col min="5655" max="5655" width="22" style="3" customWidth="1"/>
    <col min="5656" max="5656" width="39" style="3" bestFit="1" customWidth="1"/>
    <col min="5657" max="5657" width="46.33203125" style="3" customWidth="1"/>
    <col min="5658" max="5885" width="8.83203125" style="3"/>
    <col min="5886" max="5886" width="15" style="3" customWidth="1"/>
    <col min="5887" max="5887" width="34.33203125" style="3" bestFit="1" customWidth="1"/>
    <col min="5888" max="5888" width="88.1640625" style="3" bestFit="1" customWidth="1"/>
    <col min="5889" max="5891" width="41.83203125" style="3" customWidth="1"/>
    <col min="5892" max="5892" width="45.83203125" style="3" customWidth="1"/>
    <col min="5893" max="5893" width="44.6640625" style="3" customWidth="1"/>
    <col min="5894" max="5894" width="51.5" style="3" bestFit="1" customWidth="1"/>
    <col min="5895" max="5895" width="41.83203125" style="3" customWidth="1"/>
    <col min="5896" max="5896" width="37.33203125" style="3" customWidth="1"/>
    <col min="5897" max="5897" width="35.5" style="3" customWidth="1"/>
    <col min="5898" max="5898" width="48.1640625" style="3" customWidth="1"/>
    <col min="5899" max="5899" width="35" style="3" customWidth="1"/>
    <col min="5900" max="5900" width="34.5" style="3" customWidth="1"/>
    <col min="5901" max="5902" width="41.83203125" style="3" customWidth="1"/>
    <col min="5903" max="5908" width="45.33203125" style="3" customWidth="1"/>
    <col min="5909" max="5909" width="60.1640625" style="3" customWidth="1"/>
    <col min="5910" max="5910" width="58.5" style="3" customWidth="1"/>
    <col min="5911" max="5911" width="22" style="3" customWidth="1"/>
    <col min="5912" max="5912" width="39" style="3" bestFit="1" customWidth="1"/>
    <col min="5913" max="5913" width="46.33203125" style="3" customWidth="1"/>
    <col min="5914" max="6141" width="8.83203125" style="3"/>
    <col min="6142" max="6142" width="15" style="3" customWidth="1"/>
    <col min="6143" max="6143" width="34.33203125" style="3" bestFit="1" customWidth="1"/>
    <col min="6144" max="6144" width="88.1640625" style="3" bestFit="1" customWidth="1"/>
    <col min="6145" max="6147" width="41.83203125" style="3" customWidth="1"/>
    <col min="6148" max="6148" width="45.83203125" style="3" customWidth="1"/>
    <col min="6149" max="6149" width="44.6640625" style="3" customWidth="1"/>
    <col min="6150" max="6150" width="51.5" style="3" bestFit="1" customWidth="1"/>
    <col min="6151" max="6151" width="41.83203125" style="3" customWidth="1"/>
    <col min="6152" max="6152" width="37.33203125" style="3" customWidth="1"/>
    <col min="6153" max="6153" width="35.5" style="3" customWidth="1"/>
    <col min="6154" max="6154" width="48.1640625" style="3" customWidth="1"/>
    <col min="6155" max="6155" width="35" style="3" customWidth="1"/>
    <col min="6156" max="6156" width="34.5" style="3" customWidth="1"/>
    <col min="6157" max="6158" width="41.83203125" style="3" customWidth="1"/>
    <col min="6159" max="6164" width="45.33203125" style="3" customWidth="1"/>
    <col min="6165" max="6165" width="60.1640625" style="3" customWidth="1"/>
    <col min="6166" max="6166" width="58.5" style="3" customWidth="1"/>
    <col min="6167" max="6167" width="22" style="3" customWidth="1"/>
    <col min="6168" max="6168" width="39" style="3" bestFit="1" customWidth="1"/>
    <col min="6169" max="6169" width="46.33203125" style="3" customWidth="1"/>
    <col min="6170" max="6397" width="8.83203125" style="3"/>
    <col min="6398" max="6398" width="15" style="3" customWidth="1"/>
    <col min="6399" max="6399" width="34.33203125" style="3" bestFit="1" customWidth="1"/>
    <col min="6400" max="6400" width="88.1640625" style="3" bestFit="1" customWidth="1"/>
    <col min="6401" max="6403" width="41.83203125" style="3" customWidth="1"/>
    <col min="6404" max="6404" width="45.83203125" style="3" customWidth="1"/>
    <col min="6405" max="6405" width="44.6640625" style="3" customWidth="1"/>
    <col min="6406" max="6406" width="51.5" style="3" bestFit="1" customWidth="1"/>
    <col min="6407" max="6407" width="41.83203125" style="3" customWidth="1"/>
    <col min="6408" max="6408" width="37.33203125" style="3" customWidth="1"/>
    <col min="6409" max="6409" width="35.5" style="3" customWidth="1"/>
    <col min="6410" max="6410" width="48.1640625" style="3" customWidth="1"/>
    <col min="6411" max="6411" width="35" style="3" customWidth="1"/>
    <col min="6412" max="6412" width="34.5" style="3" customWidth="1"/>
    <col min="6413" max="6414" width="41.83203125" style="3" customWidth="1"/>
    <col min="6415" max="6420" width="45.33203125" style="3" customWidth="1"/>
    <col min="6421" max="6421" width="60.1640625" style="3" customWidth="1"/>
    <col min="6422" max="6422" width="58.5" style="3" customWidth="1"/>
    <col min="6423" max="6423" width="22" style="3" customWidth="1"/>
    <col min="6424" max="6424" width="39" style="3" bestFit="1" customWidth="1"/>
    <col min="6425" max="6425" width="46.33203125" style="3" customWidth="1"/>
    <col min="6426" max="6653" width="8.83203125" style="3"/>
    <col min="6654" max="6654" width="15" style="3" customWidth="1"/>
    <col min="6655" max="6655" width="34.33203125" style="3" bestFit="1" customWidth="1"/>
    <col min="6656" max="6656" width="88.1640625" style="3" bestFit="1" customWidth="1"/>
    <col min="6657" max="6659" width="41.83203125" style="3" customWidth="1"/>
    <col min="6660" max="6660" width="45.83203125" style="3" customWidth="1"/>
    <col min="6661" max="6661" width="44.6640625" style="3" customWidth="1"/>
    <col min="6662" max="6662" width="51.5" style="3" bestFit="1" customWidth="1"/>
    <col min="6663" max="6663" width="41.83203125" style="3" customWidth="1"/>
    <col min="6664" max="6664" width="37.33203125" style="3" customWidth="1"/>
    <col min="6665" max="6665" width="35.5" style="3" customWidth="1"/>
    <col min="6666" max="6666" width="48.1640625" style="3" customWidth="1"/>
    <col min="6667" max="6667" width="35" style="3" customWidth="1"/>
    <col min="6668" max="6668" width="34.5" style="3" customWidth="1"/>
    <col min="6669" max="6670" width="41.83203125" style="3" customWidth="1"/>
    <col min="6671" max="6676" width="45.33203125" style="3" customWidth="1"/>
    <col min="6677" max="6677" width="60.1640625" style="3" customWidth="1"/>
    <col min="6678" max="6678" width="58.5" style="3" customWidth="1"/>
    <col min="6679" max="6679" width="22" style="3" customWidth="1"/>
    <col min="6680" max="6680" width="39" style="3" bestFit="1" customWidth="1"/>
    <col min="6681" max="6681" width="46.33203125" style="3" customWidth="1"/>
    <col min="6682" max="6909" width="8.83203125" style="3"/>
    <col min="6910" max="6910" width="15" style="3" customWidth="1"/>
    <col min="6911" max="6911" width="34.33203125" style="3" bestFit="1" customWidth="1"/>
    <col min="6912" max="6912" width="88.1640625" style="3" bestFit="1" customWidth="1"/>
    <col min="6913" max="6915" width="41.83203125" style="3" customWidth="1"/>
    <col min="6916" max="6916" width="45.83203125" style="3" customWidth="1"/>
    <col min="6917" max="6917" width="44.6640625" style="3" customWidth="1"/>
    <col min="6918" max="6918" width="51.5" style="3" bestFit="1" customWidth="1"/>
    <col min="6919" max="6919" width="41.83203125" style="3" customWidth="1"/>
    <col min="6920" max="6920" width="37.33203125" style="3" customWidth="1"/>
    <col min="6921" max="6921" width="35.5" style="3" customWidth="1"/>
    <col min="6922" max="6922" width="48.1640625" style="3" customWidth="1"/>
    <col min="6923" max="6923" width="35" style="3" customWidth="1"/>
    <col min="6924" max="6924" width="34.5" style="3" customWidth="1"/>
    <col min="6925" max="6926" width="41.83203125" style="3" customWidth="1"/>
    <col min="6927" max="6932" width="45.33203125" style="3" customWidth="1"/>
    <col min="6933" max="6933" width="60.1640625" style="3" customWidth="1"/>
    <col min="6934" max="6934" width="58.5" style="3" customWidth="1"/>
    <col min="6935" max="6935" width="22" style="3" customWidth="1"/>
    <col min="6936" max="6936" width="39" style="3" bestFit="1" customWidth="1"/>
    <col min="6937" max="6937" width="46.33203125" style="3" customWidth="1"/>
    <col min="6938" max="7165" width="8.83203125" style="3"/>
    <col min="7166" max="7166" width="15" style="3" customWidth="1"/>
    <col min="7167" max="7167" width="34.33203125" style="3" bestFit="1" customWidth="1"/>
    <col min="7168" max="7168" width="88.1640625" style="3" bestFit="1" customWidth="1"/>
    <col min="7169" max="7171" width="41.83203125" style="3" customWidth="1"/>
    <col min="7172" max="7172" width="45.83203125" style="3" customWidth="1"/>
    <col min="7173" max="7173" width="44.6640625" style="3" customWidth="1"/>
    <col min="7174" max="7174" width="51.5" style="3" bestFit="1" customWidth="1"/>
    <col min="7175" max="7175" width="41.83203125" style="3" customWidth="1"/>
    <col min="7176" max="7176" width="37.33203125" style="3" customWidth="1"/>
    <col min="7177" max="7177" width="35.5" style="3" customWidth="1"/>
    <col min="7178" max="7178" width="48.1640625" style="3" customWidth="1"/>
    <col min="7179" max="7179" width="35" style="3" customWidth="1"/>
    <col min="7180" max="7180" width="34.5" style="3" customWidth="1"/>
    <col min="7181" max="7182" width="41.83203125" style="3" customWidth="1"/>
    <col min="7183" max="7188" width="45.33203125" style="3" customWidth="1"/>
    <col min="7189" max="7189" width="60.1640625" style="3" customWidth="1"/>
    <col min="7190" max="7190" width="58.5" style="3" customWidth="1"/>
    <col min="7191" max="7191" width="22" style="3" customWidth="1"/>
    <col min="7192" max="7192" width="39" style="3" bestFit="1" customWidth="1"/>
    <col min="7193" max="7193" width="46.33203125" style="3" customWidth="1"/>
    <col min="7194" max="7421" width="8.83203125" style="3"/>
    <col min="7422" max="7422" width="15" style="3" customWidth="1"/>
    <col min="7423" max="7423" width="34.33203125" style="3" bestFit="1" customWidth="1"/>
    <col min="7424" max="7424" width="88.1640625" style="3" bestFit="1" customWidth="1"/>
    <col min="7425" max="7427" width="41.83203125" style="3" customWidth="1"/>
    <col min="7428" max="7428" width="45.83203125" style="3" customWidth="1"/>
    <col min="7429" max="7429" width="44.6640625" style="3" customWidth="1"/>
    <col min="7430" max="7430" width="51.5" style="3" bestFit="1" customWidth="1"/>
    <col min="7431" max="7431" width="41.83203125" style="3" customWidth="1"/>
    <col min="7432" max="7432" width="37.33203125" style="3" customWidth="1"/>
    <col min="7433" max="7433" width="35.5" style="3" customWidth="1"/>
    <col min="7434" max="7434" width="48.1640625" style="3" customWidth="1"/>
    <col min="7435" max="7435" width="35" style="3" customWidth="1"/>
    <col min="7436" max="7436" width="34.5" style="3" customWidth="1"/>
    <col min="7437" max="7438" width="41.83203125" style="3" customWidth="1"/>
    <col min="7439" max="7444" width="45.33203125" style="3" customWidth="1"/>
    <col min="7445" max="7445" width="60.1640625" style="3" customWidth="1"/>
    <col min="7446" max="7446" width="58.5" style="3" customWidth="1"/>
    <col min="7447" max="7447" width="22" style="3" customWidth="1"/>
    <col min="7448" max="7448" width="39" style="3" bestFit="1" customWidth="1"/>
    <col min="7449" max="7449" width="46.33203125" style="3" customWidth="1"/>
    <col min="7450" max="7677" width="8.83203125" style="3"/>
    <col min="7678" max="7678" width="15" style="3" customWidth="1"/>
    <col min="7679" max="7679" width="34.33203125" style="3" bestFit="1" customWidth="1"/>
    <col min="7680" max="7680" width="88.1640625" style="3" bestFit="1" customWidth="1"/>
    <col min="7681" max="7683" width="41.83203125" style="3" customWidth="1"/>
    <col min="7684" max="7684" width="45.83203125" style="3" customWidth="1"/>
    <col min="7685" max="7685" width="44.6640625" style="3" customWidth="1"/>
    <col min="7686" max="7686" width="51.5" style="3" bestFit="1" customWidth="1"/>
    <col min="7687" max="7687" width="41.83203125" style="3" customWidth="1"/>
    <col min="7688" max="7688" width="37.33203125" style="3" customWidth="1"/>
    <col min="7689" max="7689" width="35.5" style="3" customWidth="1"/>
    <col min="7690" max="7690" width="48.1640625" style="3" customWidth="1"/>
    <col min="7691" max="7691" width="35" style="3" customWidth="1"/>
    <col min="7692" max="7692" width="34.5" style="3" customWidth="1"/>
    <col min="7693" max="7694" width="41.83203125" style="3" customWidth="1"/>
    <col min="7695" max="7700" width="45.33203125" style="3" customWidth="1"/>
    <col min="7701" max="7701" width="60.1640625" style="3" customWidth="1"/>
    <col min="7702" max="7702" width="58.5" style="3" customWidth="1"/>
    <col min="7703" max="7703" width="22" style="3" customWidth="1"/>
    <col min="7704" max="7704" width="39" style="3" bestFit="1" customWidth="1"/>
    <col min="7705" max="7705" width="46.33203125" style="3" customWidth="1"/>
    <col min="7706" max="7933" width="8.83203125" style="3"/>
    <col min="7934" max="7934" width="15" style="3" customWidth="1"/>
    <col min="7935" max="7935" width="34.33203125" style="3" bestFit="1" customWidth="1"/>
    <col min="7936" max="7936" width="88.1640625" style="3" bestFit="1" customWidth="1"/>
    <col min="7937" max="7939" width="41.83203125" style="3" customWidth="1"/>
    <col min="7940" max="7940" width="45.83203125" style="3" customWidth="1"/>
    <col min="7941" max="7941" width="44.6640625" style="3" customWidth="1"/>
    <col min="7942" max="7942" width="51.5" style="3" bestFit="1" customWidth="1"/>
    <col min="7943" max="7943" width="41.83203125" style="3" customWidth="1"/>
    <col min="7944" max="7944" width="37.33203125" style="3" customWidth="1"/>
    <col min="7945" max="7945" width="35.5" style="3" customWidth="1"/>
    <col min="7946" max="7946" width="48.1640625" style="3" customWidth="1"/>
    <col min="7947" max="7947" width="35" style="3" customWidth="1"/>
    <col min="7948" max="7948" width="34.5" style="3" customWidth="1"/>
    <col min="7949" max="7950" width="41.83203125" style="3" customWidth="1"/>
    <col min="7951" max="7956" width="45.33203125" style="3" customWidth="1"/>
    <col min="7957" max="7957" width="60.1640625" style="3" customWidth="1"/>
    <col min="7958" max="7958" width="58.5" style="3" customWidth="1"/>
    <col min="7959" max="7959" width="22" style="3" customWidth="1"/>
    <col min="7960" max="7960" width="39" style="3" bestFit="1" customWidth="1"/>
    <col min="7961" max="7961" width="46.33203125" style="3" customWidth="1"/>
    <col min="7962" max="8189" width="8.83203125" style="3"/>
    <col min="8190" max="8190" width="15" style="3" customWidth="1"/>
    <col min="8191" max="8191" width="34.33203125" style="3" bestFit="1" customWidth="1"/>
    <col min="8192" max="8192" width="88.1640625" style="3" bestFit="1" customWidth="1"/>
    <col min="8193" max="8195" width="41.83203125" style="3" customWidth="1"/>
    <col min="8196" max="8196" width="45.83203125" style="3" customWidth="1"/>
    <col min="8197" max="8197" width="44.6640625" style="3" customWidth="1"/>
    <col min="8198" max="8198" width="51.5" style="3" bestFit="1" customWidth="1"/>
    <col min="8199" max="8199" width="41.83203125" style="3" customWidth="1"/>
    <col min="8200" max="8200" width="37.33203125" style="3" customWidth="1"/>
    <col min="8201" max="8201" width="35.5" style="3" customWidth="1"/>
    <col min="8202" max="8202" width="48.1640625" style="3" customWidth="1"/>
    <col min="8203" max="8203" width="35" style="3" customWidth="1"/>
    <col min="8204" max="8204" width="34.5" style="3" customWidth="1"/>
    <col min="8205" max="8206" width="41.83203125" style="3" customWidth="1"/>
    <col min="8207" max="8212" width="45.33203125" style="3" customWidth="1"/>
    <col min="8213" max="8213" width="60.1640625" style="3" customWidth="1"/>
    <col min="8214" max="8214" width="58.5" style="3" customWidth="1"/>
    <col min="8215" max="8215" width="22" style="3" customWidth="1"/>
    <col min="8216" max="8216" width="39" style="3" bestFit="1" customWidth="1"/>
    <col min="8217" max="8217" width="46.33203125" style="3" customWidth="1"/>
    <col min="8218" max="8445" width="8.83203125" style="3"/>
    <col min="8446" max="8446" width="15" style="3" customWidth="1"/>
    <col min="8447" max="8447" width="34.33203125" style="3" bestFit="1" customWidth="1"/>
    <col min="8448" max="8448" width="88.1640625" style="3" bestFit="1" customWidth="1"/>
    <col min="8449" max="8451" width="41.83203125" style="3" customWidth="1"/>
    <col min="8452" max="8452" width="45.83203125" style="3" customWidth="1"/>
    <col min="8453" max="8453" width="44.6640625" style="3" customWidth="1"/>
    <col min="8454" max="8454" width="51.5" style="3" bestFit="1" customWidth="1"/>
    <col min="8455" max="8455" width="41.83203125" style="3" customWidth="1"/>
    <col min="8456" max="8456" width="37.33203125" style="3" customWidth="1"/>
    <col min="8457" max="8457" width="35.5" style="3" customWidth="1"/>
    <col min="8458" max="8458" width="48.1640625" style="3" customWidth="1"/>
    <col min="8459" max="8459" width="35" style="3" customWidth="1"/>
    <col min="8460" max="8460" width="34.5" style="3" customWidth="1"/>
    <col min="8461" max="8462" width="41.83203125" style="3" customWidth="1"/>
    <col min="8463" max="8468" width="45.33203125" style="3" customWidth="1"/>
    <col min="8469" max="8469" width="60.1640625" style="3" customWidth="1"/>
    <col min="8470" max="8470" width="58.5" style="3" customWidth="1"/>
    <col min="8471" max="8471" width="22" style="3" customWidth="1"/>
    <col min="8472" max="8472" width="39" style="3" bestFit="1" customWidth="1"/>
    <col min="8473" max="8473" width="46.33203125" style="3" customWidth="1"/>
    <col min="8474" max="8701" width="8.83203125" style="3"/>
    <col min="8702" max="8702" width="15" style="3" customWidth="1"/>
    <col min="8703" max="8703" width="34.33203125" style="3" bestFit="1" customWidth="1"/>
    <col min="8704" max="8704" width="88.1640625" style="3" bestFit="1" customWidth="1"/>
    <col min="8705" max="8707" width="41.83203125" style="3" customWidth="1"/>
    <col min="8708" max="8708" width="45.83203125" style="3" customWidth="1"/>
    <col min="8709" max="8709" width="44.6640625" style="3" customWidth="1"/>
    <col min="8710" max="8710" width="51.5" style="3" bestFit="1" customWidth="1"/>
    <col min="8711" max="8711" width="41.83203125" style="3" customWidth="1"/>
    <col min="8712" max="8712" width="37.33203125" style="3" customWidth="1"/>
    <col min="8713" max="8713" width="35.5" style="3" customWidth="1"/>
    <col min="8714" max="8714" width="48.1640625" style="3" customWidth="1"/>
    <col min="8715" max="8715" width="35" style="3" customWidth="1"/>
    <col min="8716" max="8716" width="34.5" style="3" customWidth="1"/>
    <col min="8717" max="8718" width="41.83203125" style="3" customWidth="1"/>
    <col min="8719" max="8724" width="45.33203125" style="3" customWidth="1"/>
    <col min="8725" max="8725" width="60.1640625" style="3" customWidth="1"/>
    <col min="8726" max="8726" width="58.5" style="3" customWidth="1"/>
    <col min="8727" max="8727" width="22" style="3" customWidth="1"/>
    <col min="8728" max="8728" width="39" style="3" bestFit="1" customWidth="1"/>
    <col min="8729" max="8729" width="46.33203125" style="3" customWidth="1"/>
    <col min="8730" max="8957" width="8.83203125" style="3"/>
    <col min="8958" max="8958" width="15" style="3" customWidth="1"/>
    <col min="8959" max="8959" width="34.33203125" style="3" bestFit="1" customWidth="1"/>
    <col min="8960" max="8960" width="88.1640625" style="3" bestFit="1" customWidth="1"/>
    <col min="8961" max="8963" width="41.83203125" style="3" customWidth="1"/>
    <col min="8964" max="8964" width="45.83203125" style="3" customWidth="1"/>
    <col min="8965" max="8965" width="44.6640625" style="3" customWidth="1"/>
    <col min="8966" max="8966" width="51.5" style="3" bestFit="1" customWidth="1"/>
    <col min="8967" max="8967" width="41.83203125" style="3" customWidth="1"/>
    <col min="8968" max="8968" width="37.33203125" style="3" customWidth="1"/>
    <col min="8969" max="8969" width="35.5" style="3" customWidth="1"/>
    <col min="8970" max="8970" width="48.1640625" style="3" customWidth="1"/>
    <col min="8971" max="8971" width="35" style="3" customWidth="1"/>
    <col min="8972" max="8972" width="34.5" style="3" customWidth="1"/>
    <col min="8973" max="8974" width="41.83203125" style="3" customWidth="1"/>
    <col min="8975" max="8980" width="45.33203125" style="3" customWidth="1"/>
    <col min="8981" max="8981" width="60.1640625" style="3" customWidth="1"/>
    <col min="8982" max="8982" width="58.5" style="3" customWidth="1"/>
    <col min="8983" max="8983" width="22" style="3" customWidth="1"/>
    <col min="8984" max="8984" width="39" style="3" bestFit="1" customWidth="1"/>
    <col min="8985" max="8985" width="46.33203125" style="3" customWidth="1"/>
    <col min="8986" max="9213" width="8.83203125" style="3"/>
    <col min="9214" max="9214" width="15" style="3" customWidth="1"/>
    <col min="9215" max="9215" width="34.33203125" style="3" bestFit="1" customWidth="1"/>
    <col min="9216" max="9216" width="88.1640625" style="3" bestFit="1" customWidth="1"/>
    <col min="9217" max="9219" width="41.83203125" style="3" customWidth="1"/>
    <col min="9220" max="9220" width="45.83203125" style="3" customWidth="1"/>
    <col min="9221" max="9221" width="44.6640625" style="3" customWidth="1"/>
    <col min="9222" max="9222" width="51.5" style="3" bestFit="1" customWidth="1"/>
    <col min="9223" max="9223" width="41.83203125" style="3" customWidth="1"/>
    <col min="9224" max="9224" width="37.33203125" style="3" customWidth="1"/>
    <col min="9225" max="9225" width="35.5" style="3" customWidth="1"/>
    <col min="9226" max="9226" width="48.1640625" style="3" customWidth="1"/>
    <col min="9227" max="9227" width="35" style="3" customWidth="1"/>
    <col min="9228" max="9228" width="34.5" style="3" customWidth="1"/>
    <col min="9229" max="9230" width="41.83203125" style="3" customWidth="1"/>
    <col min="9231" max="9236" width="45.33203125" style="3" customWidth="1"/>
    <col min="9237" max="9237" width="60.1640625" style="3" customWidth="1"/>
    <col min="9238" max="9238" width="58.5" style="3" customWidth="1"/>
    <col min="9239" max="9239" width="22" style="3" customWidth="1"/>
    <col min="9240" max="9240" width="39" style="3" bestFit="1" customWidth="1"/>
    <col min="9241" max="9241" width="46.33203125" style="3" customWidth="1"/>
    <col min="9242" max="9469" width="8.83203125" style="3"/>
    <col min="9470" max="9470" width="15" style="3" customWidth="1"/>
    <col min="9471" max="9471" width="34.33203125" style="3" bestFit="1" customWidth="1"/>
    <col min="9472" max="9472" width="88.1640625" style="3" bestFit="1" customWidth="1"/>
    <col min="9473" max="9475" width="41.83203125" style="3" customWidth="1"/>
    <col min="9476" max="9476" width="45.83203125" style="3" customWidth="1"/>
    <col min="9477" max="9477" width="44.6640625" style="3" customWidth="1"/>
    <col min="9478" max="9478" width="51.5" style="3" bestFit="1" customWidth="1"/>
    <col min="9479" max="9479" width="41.83203125" style="3" customWidth="1"/>
    <col min="9480" max="9480" width="37.33203125" style="3" customWidth="1"/>
    <col min="9481" max="9481" width="35.5" style="3" customWidth="1"/>
    <col min="9482" max="9482" width="48.1640625" style="3" customWidth="1"/>
    <col min="9483" max="9483" width="35" style="3" customWidth="1"/>
    <col min="9484" max="9484" width="34.5" style="3" customWidth="1"/>
    <col min="9485" max="9486" width="41.83203125" style="3" customWidth="1"/>
    <col min="9487" max="9492" width="45.33203125" style="3" customWidth="1"/>
    <col min="9493" max="9493" width="60.1640625" style="3" customWidth="1"/>
    <col min="9494" max="9494" width="58.5" style="3" customWidth="1"/>
    <col min="9495" max="9495" width="22" style="3" customWidth="1"/>
    <col min="9496" max="9496" width="39" style="3" bestFit="1" customWidth="1"/>
    <col min="9497" max="9497" width="46.33203125" style="3" customWidth="1"/>
    <col min="9498" max="9725" width="8.83203125" style="3"/>
    <col min="9726" max="9726" width="15" style="3" customWidth="1"/>
    <col min="9727" max="9727" width="34.33203125" style="3" bestFit="1" customWidth="1"/>
    <col min="9728" max="9728" width="88.1640625" style="3" bestFit="1" customWidth="1"/>
    <col min="9729" max="9731" width="41.83203125" style="3" customWidth="1"/>
    <col min="9732" max="9732" width="45.83203125" style="3" customWidth="1"/>
    <col min="9733" max="9733" width="44.6640625" style="3" customWidth="1"/>
    <col min="9734" max="9734" width="51.5" style="3" bestFit="1" customWidth="1"/>
    <col min="9735" max="9735" width="41.83203125" style="3" customWidth="1"/>
    <col min="9736" max="9736" width="37.33203125" style="3" customWidth="1"/>
    <col min="9737" max="9737" width="35.5" style="3" customWidth="1"/>
    <col min="9738" max="9738" width="48.1640625" style="3" customWidth="1"/>
    <col min="9739" max="9739" width="35" style="3" customWidth="1"/>
    <col min="9740" max="9740" width="34.5" style="3" customWidth="1"/>
    <col min="9741" max="9742" width="41.83203125" style="3" customWidth="1"/>
    <col min="9743" max="9748" width="45.33203125" style="3" customWidth="1"/>
    <col min="9749" max="9749" width="60.1640625" style="3" customWidth="1"/>
    <col min="9750" max="9750" width="58.5" style="3" customWidth="1"/>
    <col min="9751" max="9751" width="22" style="3" customWidth="1"/>
    <col min="9752" max="9752" width="39" style="3" bestFit="1" customWidth="1"/>
    <col min="9753" max="9753" width="46.33203125" style="3" customWidth="1"/>
    <col min="9754" max="9981" width="8.83203125" style="3"/>
    <col min="9982" max="9982" width="15" style="3" customWidth="1"/>
    <col min="9983" max="9983" width="34.33203125" style="3" bestFit="1" customWidth="1"/>
    <col min="9984" max="9984" width="88.1640625" style="3" bestFit="1" customWidth="1"/>
    <col min="9985" max="9987" width="41.83203125" style="3" customWidth="1"/>
    <col min="9988" max="9988" width="45.83203125" style="3" customWidth="1"/>
    <col min="9989" max="9989" width="44.6640625" style="3" customWidth="1"/>
    <col min="9990" max="9990" width="51.5" style="3" bestFit="1" customWidth="1"/>
    <col min="9991" max="9991" width="41.83203125" style="3" customWidth="1"/>
    <col min="9992" max="9992" width="37.33203125" style="3" customWidth="1"/>
    <col min="9993" max="9993" width="35.5" style="3" customWidth="1"/>
    <col min="9994" max="9994" width="48.1640625" style="3" customWidth="1"/>
    <col min="9995" max="9995" width="35" style="3" customWidth="1"/>
    <col min="9996" max="9996" width="34.5" style="3" customWidth="1"/>
    <col min="9997" max="9998" width="41.83203125" style="3" customWidth="1"/>
    <col min="9999" max="10004" width="45.33203125" style="3" customWidth="1"/>
    <col min="10005" max="10005" width="60.1640625" style="3" customWidth="1"/>
    <col min="10006" max="10006" width="58.5" style="3" customWidth="1"/>
    <col min="10007" max="10007" width="22" style="3" customWidth="1"/>
    <col min="10008" max="10008" width="39" style="3" bestFit="1" customWidth="1"/>
    <col min="10009" max="10009" width="46.33203125" style="3" customWidth="1"/>
    <col min="10010" max="10237" width="8.83203125" style="3"/>
    <col min="10238" max="10238" width="15" style="3" customWidth="1"/>
    <col min="10239" max="10239" width="34.33203125" style="3" bestFit="1" customWidth="1"/>
    <col min="10240" max="10240" width="88.1640625" style="3" bestFit="1" customWidth="1"/>
    <col min="10241" max="10243" width="41.83203125" style="3" customWidth="1"/>
    <col min="10244" max="10244" width="45.83203125" style="3" customWidth="1"/>
    <col min="10245" max="10245" width="44.6640625" style="3" customWidth="1"/>
    <col min="10246" max="10246" width="51.5" style="3" bestFit="1" customWidth="1"/>
    <col min="10247" max="10247" width="41.83203125" style="3" customWidth="1"/>
    <col min="10248" max="10248" width="37.33203125" style="3" customWidth="1"/>
    <col min="10249" max="10249" width="35.5" style="3" customWidth="1"/>
    <col min="10250" max="10250" width="48.1640625" style="3" customWidth="1"/>
    <col min="10251" max="10251" width="35" style="3" customWidth="1"/>
    <col min="10252" max="10252" width="34.5" style="3" customWidth="1"/>
    <col min="10253" max="10254" width="41.83203125" style="3" customWidth="1"/>
    <col min="10255" max="10260" width="45.33203125" style="3" customWidth="1"/>
    <col min="10261" max="10261" width="60.1640625" style="3" customWidth="1"/>
    <col min="10262" max="10262" width="58.5" style="3" customWidth="1"/>
    <col min="10263" max="10263" width="22" style="3" customWidth="1"/>
    <col min="10264" max="10264" width="39" style="3" bestFit="1" customWidth="1"/>
    <col min="10265" max="10265" width="46.33203125" style="3" customWidth="1"/>
    <col min="10266" max="10493" width="8.83203125" style="3"/>
    <col min="10494" max="10494" width="15" style="3" customWidth="1"/>
    <col min="10495" max="10495" width="34.33203125" style="3" bestFit="1" customWidth="1"/>
    <col min="10496" max="10496" width="88.1640625" style="3" bestFit="1" customWidth="1"/>
    <col min="10497" max="10499" width="41.83203125" style="3" customWidth="1"/>
    <col min="10500" max="10500" width="45.83203125" style="3" customWidth="1"/>
    <col min="10501" max="10501" width="44.6640625" style="3" customWidth="1"/>
    <col min="10502" max="10502" width="51.5" style="3" bestFit="1" customWidth="1"/>
    <col min="10503" max="10503" width="41.83203125" style="3" customWidth="1"/>
    <col min="10504" max="10504" width="37.33203125" style="3" customWidth="1"/>
    <col min="10505" max="10505" width="35.5" style="3" customWidth="1"/>
    <col min="10506" max="10506" width="48.1640625" style="3" customWidth="1"/>
    <col min="10507" max="10507" width="35" style="3" customWidth="1"/>
    <col min="10508" max="10508" width="34.5" style="3" customWidth="1"/>
    <col min="10509" max="10510" width="41.83203125" style="3" customWidth="1"/>
    <col min="10511" max="10516" width="45.33203125" style="3" customWidth="1"/>
    <col min="10517" max="10517" width="60.1640625" style="3" customWidth="1"/>
    <col min="10518" max="10518" width="58.5" style="3" customWidth="1"/>
    <col min="10519" max="10519" width="22" style="3" customWidth="1"/>
    <col min="10520" max="10520" width="39" style="3" bestFit="1" customWidth="1"/>
    <col min="10521" max="10521" width="46.33203125" style="3" customWidth="1"/>
    <col min="10522" max="10749" width="8.83203125" style="3"/>
    <col min="10750" max="10750" width="15" style="3" customWidth="1"/>
    <col min="10751" max="10751" width="34.33203125" style="3" bestFit="1" customWidth="1"/>
    <col min="10752" max="10752" width="88.1640625" style="3" bestFit="1" customWidth="1"/>
    <col min="10753" max="10755" width="41.83203125" style="3" customWidth="1"/>
    <col min="10756" max="10756" width="45.83203125" style="3" customWidth="1"/>
    <col min="10757" max="10757" width="44.6640625" style="3" customWidth="1"/>
    <col min="10758" max="10758" width="51.5" style="3" bestFit="1" customWidth="1"/>
    <col min="10759" max="10759" width="41.83203125" style="3" customWidth="1"/>
    <col min="10760" max="10760" width="37.33203125" style="3" customWidth="1"/>
    <col min="10761" max="10761" width="35.5" style="3" customWidth="1"/>
    <col min="10762" max="10762" width="48.1640625" style="3" customWidth="1"/>
    <col min="10763" max="10763" width="35" style="3" customWidth="1"/>
    <col min="10764" max="10764" width="34.5" style="3" customWidth="1"/>
    <col min="10765" max="10766" width="41.83203125" style="3" customWidth="1"/>
    <col min="10767" max="10772" width="45.33203125" style="3" customWidth="1"/>
    <col min="10773" max="10773" width="60.1640625" style="3" customWidth="1"/>
    <col min="10774" max="10774" width="58.5" style="3" customWidth="1"/>
    <col min="10775" max="10775" width="22" style="3" customWidth="1"/>
    <col min="10776" max="10776" width="39" style="3" bestFit="1" customWidth="1"/>
    <col min="10777" max="10777" width="46.33203125" style="3" customWidth="1"/>
    <col min="10778" max="11005" width="8.83203125" style="3"/>
    <col min="11006" max="11006" width="15" style="3" customWidth="1"/>
    <col min="11007" max="11007" width="34.33203125" style="3" bestFit="1" customWidth="1"/>
    <col min="11008" max="11008" width="88.1640625" style="3" bestFit="1" customWidth="1"/>
    <col min="11009" max="11011" width="41.83203125" style="3" customWidth="1"/>
    <col min="11012" max="11012" width="45.83203125" style="3" customWidth="1"/>
    <col min="11013" max="11013" width="44.6640625" style="3" customWidth="1"/>
    <col min="11014" max="11014" width="51.5" style="3" bestFit="1" customWidth="1"/>
    <col min="11015" max="11015" width="41.83203125" style="3" customWidth="1"/>
    <col min="11016" max="11016" width="37.33203125" style="3" customWidth="1"/>
    <col min="11017" max="11017" width="35.5" style="3" customWidth="1"/>
    <col min="11018" max="11018" width="48.1640625" style="3" customWidth="1"/>
    <col min="11019" max="11019" width="35" style="3" customWidth="1"/>
    <col min="11020" max="11020" width="34.5" style="3" customWidth="1"/>
    <col min="11021" max="11022" width="41.83203125" style="3" customWidth="1"/>
    <col min="11023" max="11028" width="45.33203125" style="3" customWidth="1"/>
    <col min="11029" max="11029" width="60.1640625" style="3" customWidth="1"/>
    <col min="11030" max="11030" width="58.5" style="3" customWidth="1"/>
    <col min="11031" max="11031" width="22" style="3" customWidth="1"/>
    <col min="11032" max="11032" width="39" style="3" bestFit="1" customWidth="1"/>
    <col min="11033" max="11033" width="46.33203125" style="3" customWidth="1"/>
    <col min="11034" max="11261" width="8.83203125" style="3"/>
    <col min="11262" max="11262" width="15" style="3" customWidth="1"/>
    <col min="11263" max="11263" width="34.33203125" style="3" bestFit="1" customWidth="1"/>
    <col min="11264" max="11264" width="88.1640625" style="3" bestFit="1" customWidth="1"/>
    <col min="11265" max="11267" width="41.83203125" style="3" customWidth="1"/>
    <col min="11268" max="11268" width="45.83203125" style="3" customWidth="1"/>
    <col min="11269" max="11269" width="44.6640625" style="3" customWidth="1"/>
    <col min="11270" max="11270" width="51.5" style="3" bestFit="1" customWidth="1"/>
    <col min="11271" max="11271" width="41.83203125" style="3" customWidth="1"/>
    <col min="11272" max="11272" width="37.33203125" style="3" customWidth="1"/>
    <col min="11273" max="11273" width="35.5" style="3" customWidth="1"/>
    <col min="11274" max="11274" width="48.1640625" style="3" customWidth="1"/>
    <col min="11275" max="11275" width="35" style="3" customWidth="1"/>
    <col min="11276" max="11276" width="34.5" style="3" customWidth="1"/>
    <col min="11277" max="11278" width="41.83203125" style="3" customWidth="1"/>
    <col min="11279" max="11284" width="45.33203125" style="3" customWidth="1"/>
    <col min="11285" max="11285" width="60.1640625" style="3" customWidth="1"/>
    <col min="11286" max="11286" width="58.5" style="3" customWidth="1"/>
    <col min="11287" max="11287" width="22" style="3" customWidth="1"/>
    <col min="11288" max="11288" width="39" style="3" bestFit="1" customWidth="1"/>
    <col min="11289" max="11289" width="46.33203125" style="3" customWidth="1"/>
    <col min="11290" max="11517" width="8.83203125" style="3"/>
    <col min="11518" max="11518" width="15" style="3" customWidth="1"/>
    <col min="11519" max="11519" width="34.33203125" style="3" bestFit="1" customWidth="1"/>
    <col min="11520" max="11520" width="88.1640625" style="3" bestFit="1" customWidth="1"/>
    <col min="11521" max="11523" width="41.83203125" style="3" customWidth="1"/>
    <col min="11524" max="11524" width="45.83203125" style="3" customWidth="1"/>
    <col min="11525" max="11525" width="44.6640625" style="3" customWidth="1"/>
    <col min="11526" max="11526" width="51.5" style="3" bestFit="1" customWidth="1"/>
    <col min="11527" max="11527" width="41.83203125" style="3" customWidth="1"/>
    <col min="11528" max="11528" width="37.33203125" style="3" customWidth="1"/>
    <col min="11529" max="11529" width="35.5" style="3" customWidth="1"/>
    <col min="11530" max="11530" width="48.1640625" style="3" customWidth="1"/>
    <col min="11531" max="11531" width="35" style="3" customWidth="1"/>
    <col min="11532" max="11532" width="34.5" style="3" customWidth="1"/>
    <col min="11533" max="11534" width="41.83203125" style="3" customWidth="1"/>
    <col min="11535" max="11540" width="45.33203125" style="3" customWidth="1"/>
    <col min="11541" max="11541" width="60.1640625" style="3" customWidth="1"/>
    <col min="11542" max="11542" width="58.5" style="3" customWidth="1"/>
    <col min="11543" max="11543" width="22" style="3" customWidth="1"/>
    <col min="11544" max="11544" width="39" style="3" bestFit="1" customWidth="1"/>
    <col min="11545" max="11545" width="46.33203125" style="3" customWidth="1"/>
    <col min="11546" max="11773" width="8.83203125" style="3"/>
    <col min="11774" max="11774" width="15" style="3" customWidth="1"/>
    <col min="11775" max="11775" width="34.33203125" style="3" bestFit="1" customWidth="1"/>
    <col min="11776" max="11776" width="88.1640625" style="3" bestFit="1" customWidth="1"/>
    <col min="11777" max="11779" width="41.83203125" style="3" customWidth="1"/>
    <col min="11780" max="11780" width="45.83203125" style="3" customWidth="1"/>
    <col min="11781" max="11781" width="44.6640625" style="3" customWidth="1"/>
    <col min="11782" max="11782" width="51.5" style="3" bestFit="1" customWidth="1"/>
    <col min="11783" max="11783" width="41.83203125" style="3" customWidth="1"/>
    <col min="11784" max="11784" width="37.33203125" style="3" customWidth="1"/>
    <col min="11785" max="11785" width="35.5" style="3" customWidth="1"/>
    <col min="11786" max="11786" width="48.1640625" style="3" customWidth="1"/>
    <col min="11787" max="11787" width="35" style="3" customWidth="1"/>
    <col min="11788" max="11788" width="34.5" style="3" customWidth="1"/>
    <col min="11789" max="11790" width="41.83203125" style="3" customWidth="1"/>
    <col min="11791" max="11796" width="45.33203125" style="3" customWidth="1"/>
    <col min="11797" max="11797" width="60.1640625" style="3" customWidth="1"/>
    <col min="11798" max="11798" width="58.5" style="3" customWidth="1"/>
    <col min="11799" max="11799" width="22" style="3" customWidth="1"/>
    <col min="11800" max="11800" width="39" style="3" bestFit="1" customWidth="1"/>
    <col min="11801" max="11801" width="46.33203125" style="3" customWidth="1"/>
    <col min="11802" max="12029" width="8.83203125" style="3"/>
    <col min="12030" max="12030" width="15" style="3" customWidth="1"/>
    <col min="12031" max="12031" width="34.33203125" style="3" bestFit="1" customWidth="1"/>
    <col min="12032" max="12032" width="88.1640625" style="3" bestFit="1" customWidth="1"/>
    <col min="12033" max="12035" width="41.83203125" style="3" customWidth="1"/>
    <col min="12036" max="12036" width="45.83203125" style="3" customWidth="1"/>
    <col min="12037" max="12037" width="44.6640625" style="3" customWidth="1"/>
    <col min="12038" max="12038" width="51.5" style="3" bestFit="1" customWidth="1"/>
    <col min="12039" max="12039" width="41.83203125" style="3" customWidth="1"/>
    <col min="12040" max="12040" width="37.33203125" style="3" customWidth="1"/>
    <col min="12041" max="12041" width="35.5" style="3" customWidth="1"/>
    <col min="12042" max="12042" width="48.1640625" style="3" customWidth="1"/>
    <col min="12043" max="12043" width="35" style="3" customWidth="1"/>
    <col min="12044" max="12044" width="34.5" style="3" customWidth="1"/>
    <col min="12045" max="12046" width="41.83203125" style="3" customWidth="1"/>
    <col min="12047" max="12052" width="45.33203125" style="3" customWidth="1"/>
    <col min="12053" max="12053" width="60.1640625" style="3" customWidth="1"/>
    <col min="12054" max="12054" width="58.5" style="3" customWidth="1"/>
    <col min="12055" max="12055" width="22" style="3" customWidth="1"/>
    <col min="12056" max="12056" width="39" style="3" bestFit="1" customWidth="1"/>
    <col min="12057" max="12057" width="46.33203125" style="3" customWidth="1"/>
    <col min="12058" max="12285" width="8.83203125" style="3"/>
    <col min="12286" max="12286" width="15" style="3" customWidth="1"/>
    <col min="12287" max="12287" width="34.33203125" style="3" bestFit="1" customWidth="1"/>
    <col min="12288" max="12288" width="88.1640625" style="3" bestFit="1" customWidth="1"/>
    <col min="12289" max="12291" width="41.83203125" style="3" customWidth="1"/>
    <col min="12292" max="12292" width="45.83203125" style="3" customWidth="1"/>
    <col min="12293" max="12293" width="44.6640625" style="3" customWidth="1"/>
    <col min="12294" max="12294" width="51.5" style="3" bestFit="1" customWidth="1"/>
    <col min="12295" max="12295" width="41.83203125" style="3" customWidth="1"/>
    <col min="12296" max="12296" width="37.33203125" style="3" customWidth="1"/>
    <col min="12297" max="12297" width="35.5" style="3" customWidth="1"/>
    <col min="12298" max="12298" width="48.1640625" style="3" customWidth="1"/>
    <col min="12299" max="12299" width="35" style="3" customWidth="1"/>
    <col min="12300" max="12300" width="34.5" style="3" customWidth="1"/>
    <col min="12301" max="12302" width="41.83203125" style="3" customWidth="1"/>
    <col min="12303" max="12308" width="45.33203125" style="3" customWidth="1"/>
    <col min="12309" max="12309" width="60.1640625" style="3" customWidth="1"/>
    <col min="12310" max="12310" width="58.5" style="3" customWidth="1"/>
    <col min="12311" max="12311" width="22" style="3" customWidth="1"/>
    <col min="12312" max="12312" width="39" style="3" bestFit="1" customWidth="1"/>
    <col min="12313" max="12313" width="46.33203125" style="3" customWidth="1"/>
    <col min="12314" max="12541" width="8.83203125" style="3"/>
    <col min="12542" max="12542" width="15" style="3" customWidth="1"/>
    <col min="12543" max="12543" width="34.33203125" style="3" bestFit="1" customWidth="1"/>
    <col min="12544" max="12544" width="88.1640625" style="3" bestFit="1" customWidth="1"/>
    <col min="12545" max="12547" width="41.83203125" style="3" customWidth="1"/>
    <col min="12548" max="12548" width="45.83203125" style="3" customWidth="1"/>
    <col min="12549" max="12549" width="44.6640625" style="3" customWidth="1"/>
    <col min="12550" max="12550" width="51.5" style="3" bestFit="1" customWidth="1"/>
    <col min="12551" max="12551" width="41.83203125" style="3" customWidth="1"/>
    <col min="12552" max="12552" width="37.33203125" style="3" customWidth="1"/>
    <col min="12553" max="12553" width="35.5" style="3" customWidth="1"/>
    <col min="12554" max="12554" width="48.1640625" style="3" customWidth="1"/>
    <col min="12555" max="12555" width="35" style="3" customWidth="1"/>
    <col min="12556" max="12556" width="34.5" style="3" customWidth="1"/>
    <col min="12557" max="12558" width="41.83203125" style="3" customWidth="1"/>
    <col min="12559" max="12564" width="45.33203125" style="3" customWidth="1"/>
    <col min="12565" max="12565" width="60.1640625" style="3" customWidth="1"/>
    <col min="12566" max="12566" width="58.5" style="3" customWidth="1"/>
    <col min="12567" max="12567" width="22" style="3" customWidth="1"/>
    <col min="12568" max="12568" width="39" style="3" bestFit="1" customWidth="1"/>
    <col min="12569" max="12569" width="46.33203125" style="3" customWidth="1"/>
    <col min="12570" max="12797" width="8.83203125" style="3"/>
    <col min="12798" max="12798" width="15" style="3" customWidth="1"/>
    <col min="12799" max="12799" width="34.33203125" style="3" bestFit="1" customWidth="1"/>
    <col min="12800" max="12800" width="88.1640625" style="3" bestFit="1" customWidth="1"/>
    <col min="12801" max="12803" width="41.83203125" style="3" customWidth="1"/>
    <col min="12804" max="12804" width="45.83203125" style="3" customWidth="1"/>
    <col min="12805" max="12805" width="44.6640625" style="3" customWidth="1"/>
    <col min="12806" max="12806" width="51.5" style="3" bestFit="1" customWidth="1"/>
    <col min="12807" max="12807" width="41.83203125" style="3" customWidth="1"/>
    <col min="12808" max="12808" width="37.33203125" style="3" customWidth="1"/>
    <col min="12809" max="12809" width="35.5" style="3" customWidth="1"/>
    <col min="12810" max="12810" width="48.1640625" style="3" customWidth="1"/>
    <col min="12811" max="12811" width="35" style="3" customWidth="1"/>
    <col min="12812" max="12812" width="34.5" style="3" customWidth="1"/>
    <col min="12813" max="12814" width="41.83203125" style="3" customWidth="1"/>
    <col min="12815" max="12820" width="45.33203125" style="3" customWidth="1"/>
    <col min="12821" max="12821" width="60.1640625" style="3" customWidth="1"/>
    <col min="12822" max="12822" width="58.5" style="3" customWidth="1"/>
    <col min="12823" max="12823" width="22" style="3" customWidth="1"/>
    <col min="12824" max="12824" width="39" style="3" bestFit="1" customWidth="1"/>
    <col min="12825" max="12825" width="46.33203125" style="3" customWidth="1"/>
    <col min="12826" max="13053" width="8.83203125" style="3"/>
    <col min="13054" max="13054" width="15" style="3" customWidth="1"/>
    <col min="13055" max="13055" width="34.33203125" style="3" bestFit="1" customWidth="1"/>
    <col min="13056" max="13056" width="88.1640625" style="3" bestFit="1" customWidth="1"/>
    <col min="13057" max="13059" width="41.83203125" style="3" customWidth="1"/>
    <col min="13060" max="13060" width="45.83203125" style="3" customWidth="1"/>
    <col min="13061" max="13061" width="44.6640625" style="3" customWidth="1"/>
    <col min="13062" max="13062" width="51.5" style="3" bestFit="1" customWidth="1"/>
    <col min="13063" max="13063" width="41.83203125" style="3" customWidth="1"/>
    <col min="13064" max="13064" width="37.33203125" style="3" customWidth="1"/>
    <col min="13065" max="13065" width="35.5" style="3" customWidth="1"/>
    <col min="13066" max="13066" width="48.1640625" style="3" customWidth="1"/>
    <col min="13067" max="13067" width="35" style="3" customWidth="1"/>
    <col min="13068" max="13068" width="34.5" style="3" customWidth="1"/>
    <col min="13069" max="13070" width="41.83203125" style="3" customWidth="1"/>
    <col min="13071" max="13076" width="45.33203125" style="3" customWidth="1"/>
    <col min="13077" max="13077" width="60.1640625" style="3" customWidth="1"/>
    <col min="13078" max="13078" width="58.5" style="3" customWidth="1"/>
    <col min="13079" max="13079" width="22" style="3" customWidth="1"/>
    <col min="13080" max="13080" width="39" style="3" bestFit="1" customWidth="1"/>
    <col min="13081" max="13081" width="46.33203125" style="3" customWidth="1"/>
    <col min="13082" max="13309" width="8.83203125" style="3"/>
    <col min="13310" max="13310" width="15" style="3" customWidth="1"/>
    <col min="13311" max="13311" width="34.33203125" style="3" bestFit="1" customWidth="1"/>
    <col min="13312" max="13312" width="88.1640625" style="3" bestFit="1" customWidth="1"/>
    <col min="13313" max="13315" width="41.83203125" style="3" customWidth="1"/>
    <col min="13316" max="13316" width="45.83203125" style="3" customWidth="1"/>
    <col min="13317" max="13317" width="44.6640625" style="3" customWidth="1"/>
    <col min="13318" max="13318" width="51.5" style="3" bestFit="1" customWidth="1"/>
    <col min="13319" max="13319" width="41.83203125" style="3" customWidth="1"/>
    <col min="13320" max="13320" width="37.33203125" style="3" customWidth="1"/>
    <col min="13321" max="13321" width="35.5" style="3" customWidth="1"/>
    <col min="13322" max="13322" width="48.1640625" style="3" customWidth="1"/>
    <col min="13323" max="13323" width="35" style="3" customWidth="1"/>
    <col min="13324" max="13324" width="34.5" style="3" customWidth="1"/>
    <col min="13325" max="13326" width="41.83203125" style="3" customWidth="1"/>
    <col min="13327" max="13332" width="45.33203125" style="3" customWidth="1"/>
    <col min="13333" max="13333" width="60.1640625" style="3" customWidth="1"/>
    <col min="13334" max="13334" width="58.5" style="3" customWidth="1"/>
    <col min="13335" max="13335" width="22" style="3" customWidth="1"/>
    <col min="13336" max="13336" width="39" style="3" bestFit="1" customWidth="1"/>
    <col min="13337" max="13337" width="46.33203125" style="3" customWidth="1"/>
    <col min="13338" max="13565" width="8.83203125" style="3"/>
    <col min="13566" max="13566" width="15" style="3" customWidth="1"/>
    <col min="13567" max="13567" width="34.33203125" style="3" bestFit="1" customWidth="1"/>
    <col min="13568" max="13568" width="88.1640625" style="3" bestFit="1" customWidth="1"/>
    <col min="13569" max="13571" width="41.83203125" style="3" customWidth="1"/>
    <col min="13572" max="13572" width="45.83203125" style="3" customWidth="1"/>
    <col min="13573" max="13573" width="44.6640625" style="3" customWidth="1"/>
    <col min="13574" max="13574" width="51.5" style="3" bestFit="1" customWidth="1"/>
    <col min="13575" max="13575" width="41.83203125" style="3" customWidth="1"/>
    <col min="13576" max="13576" width="37.33203125" style="3" customWidth="1"/>
    <col min="13577" max="13577" width="35.5" style="3" customWidth="1"/>
    <col min="13578" max="13578" width="48.1640625" style="3" customWidth="1"/>
    <col min="13579" max="13579" width="35" style="3" customWidth="1"/>
    <col min="13580" max="13580" width="34.5" style="3" customWidth="1"/>
    <col min="13581" max="13582" width="41.83203125" style="3" customWidth="1"/>
    <col min="13583" max="13588" width="45.33203125" style="3" customWidth="1"/>
    <col min="13589" max="13589" width="60.1640625" style="3" customWidth="1"/>
    <col min="13590" max="13590" width="58.5" style="3" customWidth="1"/>
    <col min="13591" max="13591" width="22" style="3" customWidth="1"/>
    <col min="13592" max="13592" width="39" style="3" bestFit="1" customWidth="1"/>
    <col min="13593" max="13593" width="46.33203125" style="3" customWidth="1"/>
    <col min="13594" max="13821" width="8.83203125" style="3"/>
    <col min="13822" max="13822" width="15" style="3" customWidth="1"/>
    <col min="13823" max="13823" width="34.33203125" style="3" bestFit="1" customWidth="1"/>
    <col min="13824" max="13824" width="88.1640625" style="3" bestFit="1" customWidth="1"/>
    <col min="13825" max="13827" width="41.83203125" style="3" customWidth="1"/>
    <col min="13828" max="13828" width="45.83203125" style="3" customWidth="1"/>
    <col min="13829" max="13829" width="44.6640625" style="3" customWidth="1"/>
    <col min="13830" max="13830" width="51.5" style="3" bestFit="1" customWidth="1"/>
    <col min="13831" max="13831" width="41.83203125" style="3" customWidth="1"/>
    <col min="13832" max="13832" width="37.33203125" style="3" customWidth="1"/>
    <col min="13833" max="13833" width="35.5" style="3" customWidth="1"/>
    <col min="13834" max="13834" width="48.1640625" style="3" customWidth="1"/>
    <col min="13835" max="13835" width="35" style="3" customWidth="1"/>
    <col min="13836" max="13836" width="34.5" style="3" customWidth="1"/>
    <col min="13837" max="13838" width="41.83203125" style="3" customWidth="1"/>
    <col min="13839" max="13844" width="45.33203125" style="3" customWidth="1"/>
    <col min="13845" max="13845" width="60.1640625" style="3" customWidth="1"/>
    <col min="13846" max="13846" width="58.5" style="3" customWidth="1"/>
    <col min="13847" max="13847" width="22" style="3" customWidth="1"/>
    <col min="13848" max="13848" width="39" style="3" bestFit="1" customWidth="1"/>
    <col min="13849" max="13849" width="46.33203125" style="3" customWidth="1"/>
    <col min="13850" max="14077" width="8.83203125" style="3"/>
    <col min="14078" max="14078" width="15" style="3" customWidth="1"/>
    <col min="14079" max="14079" width="34.33203125" style="3" bestFit="1" customWidth="1"/>
    <col min="14080" max="14080" width="88.1640625" style="3" bestFit="1" customWidth="1"/>
    <col min="14081" max="14083" width="41.83203125" style="3" customWidth="1"/>
    <col min="14084" max="14084" width="45.83203125" style="3" customWidth="1"/>
    <col min="14085" max="14085" width="44.6640625" style="3" customWidth="1"/>
    <col min="14086" max="14086" width="51.5" style="3" bestFit="1" customWidth="1"/>
    <col min="14087" max="14087" width="41.83203125" style="3" customWidth="1"/>
    <col min="14088" max="14088" width="37.33203125" style="3" customWidth="1"/>
    <col min="14089" max="14089" width="35.5" style="3" customWidth="1"/>
    <col min="14090" max="14090" width="48.1640625" style="3" customWidth="1"/>
    <col min="14091" max="14091" width="35" style="3" customWidth="1"/>
    <col min="14092" max="14092" width="34.5" style="3" customWidth="1"/>
    <col min="14093" max="14094" width="41.83203125" style="3" customWidth="1"/>
    <col min="14095" max="14100" width="45.33203125" style="3" customWidth="1"/>
    <col min="14101" max="14101" width="60.1640625" style="3" customWidth="1"/>
    <col min="14102" max="14102" width="58.5" style="3" customWidth="1"/>
    <col min="14103" max="14103" width="22" style="3" customWidth="1"/>
    <col min="14104" max="14104" width="39" style="3" bestFit="1" customWidth="1"/>
    <col min="14105" max="14105" width="46.33203125" style="3" customWidth="1"/>
    <col min="14106" max="14333" width="8.83203125" style="3"/>
    <col min="14334" max="14334" width="15" style="3" customWidth="1"/>
    <col min="14335" max="14335" width="34.33203125" style="3" bestFit="1" customWidth="1"/>
    <col min="14336" max="14336" width="88.1640625" style="3" bestFit="1" customWidth="1"/>
    <col min="14337" max="14339" width="41.83203125" style="3" customWidth="1"/>
    <col min="14340" max="14340" width="45.83203125" style="3" customWidth="1"/>
    <col min="14341" max="14341" width="44.6640625" style="3" customWidth="1"/>
    <col min="14342" max="14342" width="51.5" style="3" bestFit="1" customWidth="1"/>
    <col min="14343" max="14343" width="41.83203125" style="3" customWidth="1"/>
    <col min="14344" max="14344" width="37.33203125" style="3" customWidth="1"/>
    <col min="14345" max="14345" width="35.5" style="3" customWidth="1"/>
    <col min="14346" max="14346" width="48.1640625" style="3" customWidth="1"/>
    <col min="14347" max="14347" width="35" style="3" customWidth="1"/>
    <col min="14348" max="14348" width="34.5" style="3" customWidth="1"/>
    <col min="14349" max="14350" width="41.83203125" style="3" customWidth="1"/>
    <col min="14351" max="14356" width="45.33203125" style="3" customWidth="1"/>
    <col min="14357" max="14357" width="60.1640625" style="3" customWidth="1"/>
    <col min="14358" max="14358" width="58.5" style="3" customWidth="1"/>
    <col min="14359" max="14359" width="22" style="3" customWidth="1"/>
    <col min="14360" max="14360" width="39" style="3" bestFit="1" customWidth="1"/>
    <col min="14361" max="14361" width="46.33203125" style="3" customWidth="1"/>
    <col min="14362" max="14589" width="8.83203125" style="3"/>
    <col min="14590" max="14590" width="15" style="3" customWidth="1"/>
    <col min="14591" max="14591" width="34.33203125" style="3" bestFit="1" customWidth="1"/>
    <col min="14592" max="14592" width="88.1640625" style="3" bestFit="1" customWidth="1"/>
    <col min="14593" max="14595" width="41.83203125" style="3" customWidth="1"/>
    <col min="14596" max="14596" width="45.83203125" style="3" customWidth="1"/>
    <col min="14597" max="14597" width="44.6640625" style="3" customWidth="1"/>
    <col min="14598" max="14598" width="51.5" style="3" bestFit="1" customWidth="1"/>
    <col min="14599" max="14599" width="41.83203125" style="3" customWidth="1"/>
    <col min="14600" max="14600" width="37.33203125" style="3" customWidth="1"/>
    <col min="14601" max="14601" width="35.5" style="3" customWidth="1"/>
    <col min="14602" max="14602" width="48.1640625" style="3" customWidth="1"/>
    <col min="14603" max="14603" width="35" style="3" customWidth="1"/>
    <col min="14604" max="14604" width="34.5" style="3" customWidth="1"/>
    <col min="14605" max="14606" width="41.83203125" style="3" customWidth="1"/>
    <col min="14607" max="14612" width="45.33203125" style="3" customWidth="1"/>
    <col min="14613" max="14613" width="60.1640625" style="3" customWidth="1"/>
    <col min="14614" max="14614" width="58.5" style="3" customWidth="1"/>
    <col min="14615" max="14615" width="22" style="3" customWidth="1"/>
    <col min="14616" max="14616" width="39" style="3" bestFit="1" customWidth="1"/>
    <col min="14617" max="14617" width="46.33203125" style="3" customWidth="1"/>
    <col min="14618" max="14845" width="8.83203125" style="3"/>
    <col min="14846" max="14846" width="15" style="3" customWidth="1"/>
    <col min="14847" max="14847" width="34.33203125" style="3" bestFit="1" customWidth="1"/>
    <col min="14848" max="14848" width="88.1640625" style="3" bestFit="1" customWidth="1"/>
    <col min="14849" max="14851" width="41.83203125" style="3" customWidth="1"/>
    <col min="14852" max="14852" width="45.83203125" style="3" customWidth="1"/>
    <col min="14853" max="14853" width="44.6640625" style="3" customWidth="1"/>
    <col min="14854" max="14854" width="51.5" style="3" bestFit="1" customWidth="1"/>
    <col min="14855" max="14855" width="41.83203125" style="3" customWidth="1"/>
    <col min="14856" max="14856" width="37.33203125" style="3" customWidth="1"/>
    <col min="14857" max="14857" width="35.5" style="3" customWidth="1"/>
    <col min="14858" max="14858" width="48.1640625" style="3" customWidth="1"/>
    <col min="14859" max="14859" width="35" style="3" customWidth="1"/>
    <col min="14860" max="14860" width="34.5" style="3" customWidth="1"/>
    <col min="14861" max="14862" width="41.83203125" style="3" customWidth="1"/>
    <col min="14863" max="14868" width="45.33203125" style="3" customWidth="1"/>
    <col min="14869" max="14869" width="60.1640625" style="3" customWidth="1"/>
    <col min="14870" max="14870" width="58.5" style="3" customWidth="1"/>
    <col min="14871" max="14871" width="22" style="3" customWidth="1"/>
    <col min="14872" max="14872" width="39" style="3" bestFit="1" customWidth="1"/>
    <col min="14873" max="14873" width="46.33203125" style="3" customWidth="1"/>
    <col min="14874" max="15101" width="8.83203125" style="3"/>
    <col min="15102" max="15102" width="15" style="3" customWidth="1"/>
    <col min="15103" max="15103" width="34.33203125" style="3" bestFit="1" customWidth="1"/>
    <col min="15104" max="15104" width="88.1640625" style="3" bestFit="1" customWidth="1"/>
    <col min="15105" max="15107" width="41.83203125" style="3" customWidth="1"/>
    <col min="15108" max="15108" width="45.83203125" style="3" customWidth="1"/>
    <col min="15109" max="15109" width="44.6640625" style="3" customWidth="1"/>
    <col min="15110" max="15110" width="51.5" style="3" bestFit="1" customWidth="1"/>
    <col min="15111" max="15111" width="41.83203125" style="3" customWidth="1"/>
    <col min="15112" max="15112" width="37.33203125" style="3" customWidth="1"/>
    <col min="15113" max="15113" width="35.5" style="3" customWidth="1"/>
    <col min="15114" max="15114" width="48.1640625" style="3" customWidth="1"/>
    <col min="15115" max="15115" width="35" style="3" customWidth="1"/>
    <col min="15116" max="15116" width="34.5" style="3" customWidth="1"/>
    <col min="15117" max="15118" width="41.83203125" style="3" customWidth="1"/>
    <col min="15119" max="15124" width="45.33203125" style="3" customWidth="1"/>
    <col min="15125" max="15125" width="60.1640625" style="3" customWidth="1"/>
    <col min="15126" max="15126" width="58.5" style="3" customWidth="1"/>
    <col min="15127" max="15127" width="22" style="3" customWidth="1"/>
    <col min="15128" max="15128" width="39" style="3" bestFit="1" customWidth="1"/>
    <col min="15129" max="15129" width="46.33203125" style="3" customWidth="1"/>
    <col min="15130" max="15357" width="8.83203125" style="3"/>
    <col min="15358" max="15358" width="15" style="3" customWidth="1"/>
    <col min="15359" max="15359" width="34.33203125" style="3" bestFit="1" customWidth="1"/>
    <col min="15360" max="15360" width="88.1640625" style="3" bestFit="1" customWidth="1"/>
    <col min="15361" max="15363" width="41.83203125" style="3" customWidth="1"/>
    <col min="15364" max="15364" width="45.83203125" style="3" customWidth="1"/>
    <col min="15365" max="15365" width="44.6640625" style="3" customWidth="1"/>
    <col min="15366" max="15366" width="51.5" style="3" bestFit="1" customWidth="1"/>
    <col min="15367" max="15367" width="41.83203125" style="3" customWidth="1"/>
    <col min="15368" max="15368" width="37.33203125" style="3" customWidth="1"/>
    <col min="15369" max="15369" width="35.5" style="3" customWidth="1"/>
    <col min="15370" max="15370" width="48.1640625" style="3" customWidth="1"/>
    <col min="15371" max="15371" width="35" style="3" customWidth="1"/>
    <col min="15372" max="15372" width="34.5" style="3" customWidth="1"/>
    <col min="15373" max="15374" width="41.83203125" style="3" customWidth="1"/>
    <col min="15375" max="15380" width="45.33203125" style="3" customWidth="1"/>
    <col min="15381" max="15381" width="60.1640625" style="3" customWidth="1"/>
    <col min="15382" max="15382" width="58.5" style="3" customWidth="1"/>
    <col min="15383" max="15383" width="22" style="3" customWidth="1"/>
    <col min="15384" max="15384" width="39" style="3" bestFit="1" customWidth="1"/>
    <col min="15385" max="15385" width="46.33203125" style="3" customWidth="1"/>
    <col min="15386" max="15613" width="8.83203125" style="3"/>
    <col min="15614" max="15614" width="15" style="3" customWidth="1"/>
    <col min="15615" max="15615" width="34.33203125" style="3" bestFit="1" customWidth="1"/>
    <col min="15616" max="15616" width="88.1640625" style="3" bestFit="1" customWidth="1"/>
    <col min="15617" max="15619" width="41.83203125" style="3" customWidth="1"/>
    <col min="15620" max="15620" width="45.83203125" style="3" customWidth="1"/>
    <col min="15621" max="15621" width="44.6640625" style="3" customWidth="1"/>
    <col min="15622" max="15622" width="51.5" style="3" bestFit="1" customWidth="1"/>
    <col min="15623" max="15623" width="41.83203125" style="3" customWidth="1"/>
    <col min="15624" max="15624" width="37.33203125" style="3" customWidth="1"/>
    <col min="15625" max="15625" width="35.5" style="3" customWidth="1"/>
    <col min="15626" max="15626" width="48.1640625" style="3" customWidth="1"/>
    <col min="15627" max="15627" width="35" style="3" customWidth="1"/>
    <col min="15628" max="15628" width="34.5" style="3" customWidth="1"/>
    <col min="15629" max="15630" width="41.83203125" style="3" customWidth="1"/>
    <col min="15631" max="15636" width="45.33203125" style="3" customWidth="1"/>
    <col min="15637" max="15637" width="60.1640625" style="3" customWidth="1"/>
    <col min="15638" max="15638" width="58.5" style="3" customWidth="1"/>
    <col min="15639" max="15639" width="22" style="3" customWidth="1"/>
    <col min="15640" max="15640" width="39" style="3" bestFit="1" customWidth="1"/>
    <col min="15641" max="15641" width="46.33203125" style="3" customWidth="1"/>
    <col min="15642" max="15869" width="8.83203125" style="3"/>
    <col min="15870" max="15870" width="15" style="3" customWidth="1"/>
    <col min="15871" max="15871" width="34.33203125" style="3" bestFit="1" customWidth="1"/>
    <col min="15872" max="15872" width="88.1640625" style="3" bestFit="1" customWidth="1"/>
    <col min="15873" max="15875" width="41.83203125" style="3" customWidth="1"/>
    <col min="15876" max="15876" width="45.83203125" style="3" customWidth="1"/>
    <col min="15877" max="15877" width="44.6640625" style="3" customWidth="1"/>
    <col min="15878" max="15878" width="51.5" style="3" bestFit="1" customWidth="1"/>
    <col min="15879" max="15879" width="41.83203125" style="3" customWidth="1"/>
    <col min="15880" max="15880" width="37.33203125" style="3" customWidth="1"/>
    <col min="15881" max="15881" width="35.5" style="3" customWidth="1"/>
    <col min="15882" max="15882" width="48.1640625" style="3" customWidth="1"/>
    <col min="15883" max="15883" width="35" style="3" customWidth="1"/>
    <col min="15884" max="15884" width="34.5" style="3" customWidth="1"/>
    <col min="15885" max="15886" width="41.83203125" style="3" customWidth="1"/>
    <col min="15887" max="15892" width="45.33203125" style="3" customWidth="1"/>
    <col min="15893" max="15893" width="60.1640625" style="3" customWidth="1"/>
    <col min="15894" max="15894" width="58.5" style="3" customWidth="1"/>
    <col min="15895" max="15895" width="22" style="3" customWidth="1"/>
    <col min="15896" max="15896" width="39" style="3" bestFit="1" customWidth="1"/>
    <col min="15897" max="15897" width="46.33203125" style="3" customWidth="1"/>
    <col min="15898" max="16125" width="8.83203125" style="3"/>
    <col min="16126" max="16126" width="15" style="3" customWidth="1"/>
    <col min="16127" max="16127" width="34.33203125" style="3" bestFit="1" customWidth="1"/>
    <col min="16128" max="16128" width="88.1640625" style="3" bestFit="1" customWidth="1"/>
    <col min="16129" max="16131" width="41.83203125" style="3" customWidth="1"/>
    <col min="16132" max="16132" width="45.83203125" style="3" customWidth="1"/>
    <col min="16133" max="16133" width="44.6640625" style="3" customWidth="1"/>
    <col min="16134" max="16134" width="51.5" style="3" bestFit="1" customWidth="1"/>
    <col min="16135" max="16135" width="41.83203125" style="3" customWidth="1"/>
    <col min="16136" max="16136" width="37.33203125" style="3" customWidth="1"/>
    <col min="16137" max="16137" width="35.5" style="3" customWidth="1"/>
    <col min="16138" max="16138" width="48.1640625" style="3" customWidth="1"/>
    <col min="16139" max="16139" width="35" style="3" customWidth="1"/>
    <col min="16140" max="16140" width="34.5" style="3" customWidth="1"/>
    <col min="16141" max="16142" width="41.83203125" style="3" customWidth="1"/>
    <col min="16143" max="16148" width="45.33203125" style="3" customWidth="1"/>
    <col min="16149" max="16149" width="60.1640625" style="3" customWidth="1"/>
    <col min="16150" max="16150" width="58.5" style="3" customWidth="1"/>
    <col min="16151" max="16151" width="22" style="3" customWidth="1"/>
    <col min="16152" max="16152" width="39" style="3" bestFit="1" customWidth="1"/>
    <col min="16153" max="16153" width="46.33203125" style="3" customWidth="1"/>
    <col min="16154" max="16371" width="8.83203125" style="3"/>
    <col min="16372" max="16384" width="9.1640625" style="3" customWidth="1"/>
  </cols>
  <sheetData>
    <row r="1" spans="1:27" ht="5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ht="5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12.75" customHeight="1">
      <c r="A3" s="4"/>
    </row>
    <row r="4" spans="1:27" ht="35.25" customHeight="1">
      <c r="A4" s="8" t="s">
        <v>2</v>
      </c>
      <c r="B4" s="8" t="s">
        <v>3</v>
      </c>
      <c r="C4" s="8" t="s">
        <v>4</v>
      </c>
      <c r="D4" s="9" t="s">
        <v>5</v>
      </c>
      <c r="E4" s="10"/>
      <c r="F4" s="10"/>
      <c r="G4" s="11" t="s">
        <v>6</v>
      </c>
      <c r="H4" s="12"/>
      <c r="I4" s="12"/>
      <c r="J4" s="13" t="s">
        <v>7</v>
      </c>
      <c r="K4" s="14"/>
      <c r="L4" s="13" t="s">
        <v>8</v>
      </c>
      <c r="M4" s="14"/>
      <c r="N4" s="15"/>
      <c r="O4" s="16" t="s">
        <v>5</v>
      </c>
      <c r="P4" s="17" t="s">
        <v>6</v>
      </c>
      <c r="Q4" s="18" t="s">
        <v>7</v>
      </c>
      <c r="R4" s="16" t="s">
        <v>8</v>
      </c>
      <c r="S4" s="13" t="s">
        <v>6</v>
      </c>
      <c r="T4" s="14"/>
      <c r="U4" s="15"/>
      <c r="V4" s="16" t="s">
        <v>8</v>
      </c>
      <c r="W4" s="16" t="s">
        <v>6</v>
      </c>
      <c r="X4" s="19" t="s">
        <v>9</v>
      </c>
      <c r="Y4" s="19" t="s">
        <v>10</v>
      </c>
      <c r="Z4" s="20" t="s">
        <v>11</v>
      </c>
    </row>
    <row r="5" spans="1:27" ht="35.25" customHeight="1">
      <c r="A5" s="8"/>
      <c r="B5" s="8"/>
      <c r="C5" s="8"/>
      <c r="D5" s="21" t="s">
        <v>12</v>
      </c>
      <c r="E5" s="22"/>
      <c r="F5" s="22"/>
      <c r="G5" s="23" t="s">
        <v>13</v>
      </c>
      <c r="H5" s="24"/>
      <c r="I5" s="24"/>
      <c r="J5" s="25" t="s">
        <v>14</v>
      </c>
      <c r="K5" s="26"/>
      <c r="L5" s="25" t="s">
        <v>15</v>
      </c>
      <c r="M5" s="26"/>
      <c r="N5" s="15"/>
      <c r="O5" s="27" t="s">
        <v>16</v>
      </c>
      <c r="P5" s="28" t="s">
        <v>17</v>
      </c>
      <c r="Q5" s="29" t="s">
        <v>18</v>
      </c>
      <c r="R5" s="27" t="s">
        <v>19</v>
      </c>
      <c r="S5" s="25" t="s">
        <v>20</v>
      </c>
      <c r="T5" s="26"/>
      <c r="U5" s="30"/>
      <c r="V5" s="27" t="s">
        <v>21</v>
      </c>
      <c r="W5" s="27" t="s">
        <v>22</v>
      </c>
      <c r="X5" s="19"/>
      <c r="Y5" s="19"/>
      <c r="Z5" s="20"/>
    </row>
    <row r="6" spans="1:27" ht="35">
      <c r="A6" s="8"/>
      <c r="B6" s="8"/>
      <c r="C6" s="8"/>
      <c r="D6" s="31" t="s">
        <v>23</v>
      </c>
      <c r="E6" s="31" t="s">
        <v>24</v>
      </c>
      <c r="F6" s="31" t="s">
        <v>25</v>
      </c>
      <c r="G6" s="32" t="s">
        <v>26</v>
      </c>
      <c r="H6" s="32" t="s">
        <v>27</v>
      </c>
      <c r="I6" s="32" t="s">
        <v>28</v>
      </c>
      <c r="J6" s="31" t="s">
        <v>29</v>
      </c>
      <c r="K6" s="31" t="s">
        <v>30</v>
      </c>
      <c r="L6" s="31" t="s">
        <v>31</v>
      </c>
      <c r="M6" s="31" t="s">
        <v>26</v>
      </c>
      <c r="N6" s="31" t="s">
        <v>32</v>
      </c>
      <c r="O6" s="31" t="s">
        <v>33</v>
      </c>
      <c r="P6" s="32" t="s">
        <v>34</v>
      </c>
      <c r="Q6" s="32" t="s">
        <v>35</v>
      </c>
      <c r="R6" s="31" t="s">
        <v>36</v>
      </c>
      <c r="S6" s="31" t="s">
        <v>37</v>
      </c>
      <c r="T6" s="31" t="s">
        <v>36</v>
      </c>
      <c r="U6" s="31" t="s">
        <v>38</v>
      </c>
      <c r="V6" s="31" t="s">
        <v>39</v>
      </c>
      <c r="W6" s="31" t="s">
        <v>40</v>
      </c>
      <c r="X6" s="19"/>
      <c r="Y6" s="19"/>
      <c r="Z6" s="20"/>
    </row>
    <row r="7" spans="1:27" ht="35">
      <c r="A7" s="8"/>
      <c r="B7" s="8"/>
      <c r="C7" s="8"/>
      <c r="D7" s="33" t="s">
        <v>41</v>
      </c>
      <c r="E7" s="33" t="s">
        <v>42</v>
      </c>
      <c r="F7" s="33" t="s">
        <v>42</v>
      </c>
      <c r="G7" s="34" t="s">
        <v>43</v>
      </c>
      <c r="H7" s="34" t="s">
        <v>42</v>
      </c>
      <c r="I7" s="34" t="s">
        <v>43</v>
      </c>
      <c r="J7" s="31" t="s">
        <v>43</v>
      </c>
      <c r="K7" s="31" t="s">
        <v>42</v>
      </c>
      <c r="L7" s="31" t="s">
        <v>42</v>
      </c>
      <c r="M7" s="31" t="s">
        <v>43</v>
      </c>
      <c r="N7" s="33" t="s">
        <v>43</v>
      </c>
      <c r="O7" s="33" t="s">
        <v>42</v>
      </c>
      <c r="P7" s="34" t="s">
        <v>42</v>
      </c>
      <c r="Q7" s="34" t="s">
        <v>43</v>
      </c>
      <c r="R7" s="33" t="s">
        <v>43</v>
      </c>
      <c r="S7" s="33" t="s">
        <v>43</v>
      </c>
      <c r="T7" s="33" t="s">
        <v>43</v>
      </c>
      <c r="U7" s="33" t="s">
        <v>43</v>
      </c>
      <c r="V7" s="33" t="s">
        <v>43</v>
      </c>
      <c r="W7" s="33" t="s">
        <v>42</v>
      </c>
      <c r="X7" s="19"/>
      <c r="Y7" s="19"/>
      <c r="Z7" s="20"/>
    </row>
    <row r="8" spans="1:27">
      <c r="A8" s="35">
        <v>1</v>
      </c>
      <c r="B8" s="35">
        <v>22070100001</v>
      </c>
      <c r="C8" s="36" t="s">
        <v>44</v>
      </c>
      <c r="D8" s="37">
        <v>1</v>
      </c>
      <c r="E8" s="37">
        <v>3</v>
      </c>
      <c r="F8" s="37">
        <v>3</v>
      </c>
      <c r="G8" s="38">
        <v>0</v>
      </c>
      <c r="H8" s="39">
        <v>3</v>
      </c>
      <c r="I8" s="38">
        <v>0</v>
      </c>
      <c r="J8" s="37">
        <v>2</v>
      </c>
      <c r="K8" s="37">
        <v>3</v>
      </c>
      <c r="L8" s="40">
        <v>2</v>
      </c>
      <c r="M8" s="40">
        <v>2</v>
      </c>
      <c r="N8" s="40">
        <v>2</v>
      </c>
      <c r="O8" s="40">
        <v>0</v>
      </c>
      <c r="P8" s="39">
        <v>3</v>
      </c>
      <c r="Q8" s="37">
        <v>2</v>
      </c>
      <c r="R8" s="37">
        <v>2</v>
      </c>
      <c r="S8" s="40">
        <v>0</v>
      </c>
      <c r="T8" s="40">
        <v>0</v>
      </c>
      <c r="U8" s="37">
        <v>2</v>
      </c>
      <c r="V8" s="37">
        <v>2</v>
      </c>
      <c r="W8" s="40">
        <v>0</v>
      </c>
      <c r="X8" s="41">
        <f>SUM(D8:W8)</f>
        <v>32</v>
      </c>
      <c r="Y8" s="42">
        <f>X8/47*100</f>
        <v>68.085106382978722</v>
      </c>
      <c r="Z8" s="43" t="str">
        <f>IF(Y8&gt;=75,"IKUT UJIAN","TIDAK IKUT UJIAN")</f>
        <v>TIDAK IKUT UJIAN</v>
      </c>
    </row>
    <row r="9" spans="1:27">
      <c r="A9" s="35">
        <v>2</v>
      </c>
      <c r="B9" s="35">
        <v>22070100002</v>
      </c>
      <c r="C9" s="36" t="s">
        <v>45</v>
      </c>
      <c r="D9" s="37">
        <v>1</v>
      </c>
      <c r="E9" s="37">
        <v>3</v>
      </c>
      <c r="F9" s="37">
        <v>3</v>
      </c>
      <c r="G9" s="39">
        <v>2</v>
      </c>
      <c r="H9" s="39">
        <v>3</v>
      </c>
      <c r="I9" s="39">
        <v>2</v>
      </c>
      <c r="J9" s="37">
        <v>2</v>
      </c>
      <c r="K9" s="37">
        <v>3</v>
      </c>
      <c r="L9" s="37">
        <v>3</v>
      </c>
      <c r="M9" s="37">
        <v>2</v>
      </c>
      <c r="N9" s="37">
        <v>2</v>
      </c>
      <c r="O9" s="37">
        <v>3</v>
      </c>
      <c r="P9" s="39">
        <v>3</v>
      </c>
      <c r="Q9" s="37">
        <v>2</v>
      </c>
      <c r="R9" s="37">
        <v>2</v>
      </c>
      <c r="S9" s="37">
        <v>2</v>
      </c>
      <c r="T9" s="37">
        <v>2</v>
      </c>
      <c r="U9" s="37">
        <v>2</v>
      </c>
      <c r="V9" s="37">
        <v>2</v>
      </c>
      <c r="W9" s="37">
        <v>3</v>
      </c>
      <c r="X9" s="41">
        <f t="shared" ref="X9:X72" si="0">SUM(D9:W9)</f>
        <v>47</v>
      </c>
      <c r="Y9" s="42">
        <f t="shared" ref="Y9:Y72" si="1">X9/47*100</f>
        <v>100</v>
      </c>
      <c r="Z9" s="44" t="str">
        <f t="shared" ref="Z9:Z72" si="2">IF(Y9&gt;=75,"IKUT UJIAN","TIDAK IKUT UJIAN")</f>
        <v>IKUT UJIAN</v>
      </c>
    </row>
    <row r="10" spans="1:27">
      <c r="A10" s="35">
        <v>3</v>
      </c>
      <c r="B10" s="35">
        <v>22070100003</v>
      </c>
      <c r="C10" s="45" t="s">
        <v>46</v>
      </c>
      <c r="D10" s="37">
        <v>1</v>
      </c>
      <c r="E10" s="37">
        <v>3</v>
      </c>
      <c r="F10" s="37">
        <v>3</v>
      </c>
      <c r="G10" s="39">
        <v>2</v>
      </c>
      <c r="H10" s="39">
        <v>3</v>
      </c>
      <c r="I10" s="39">
        <v>2</v>
      </c>
      <c r="J10" s="37">
        <v>2</v>
      </c>
      <c r="K10" s="37">
        <v>3</v>
      </c>
      <c r="L10" s="37">
        <v>3</v>
      </c>
      <c r="M10" s="37">
        <v>2</v>
      </c>
      <c r="N10" s="37">
        <v>2</v>
      </c>
      <c r="O10" s="37">
        <v>3</v>
      </c>
      <c r="P10" s="39">
        <v>3</v>
      </c>
      <c r="Q10" s="37">
        <v>2</v>
      </c>
      <c r="R10" s="37">
        <v>2</v>
      </c>
      <c r="S10" s="37">
        <v>2</v>
      </c>
      <c r="T10" s="37">
        <v>2</v>
      </c>
      <c r="U10" s="37">
        <v>2</v>
      </c>
      <c r="V10" s="37">
        <v>2</v>
      </c>
      <c r="W10" s="37">
        <v>3</v>
      </c>
      <c r="X10" s="41">
        <f t="shared" si="0"/>
        <v>47</v>
      </c>
      <c r="Y10" s="42">
        <f t="shared" si="1"/>
        <v>100</v>
      </c>
      <c r="Z10" s="44" t="str">
        <f t="shared" si="2"/>
        <v>IKUT UJIAN</v>
      </c>
      <c r="AA10" s="46"/>
    </row>
    <row r="11" spans="1:27" s="47" customFormat="1">
      <c r="A11" s="35">
        <v>4</v>
      </c>
      <c r="B11" s="35">
        <v>22070100004</v>
      </c>
      <c r="C11" s="45" t="s">
        <v>47</v>
      </c>
      <c r="D11" s="37">
        <v>1</v>
      </c>
      <c r="E11" s="37">
        <v>3</v>
      </c>
      <c r="F11" s="37">
        <v>3</v>
      </c>
      <c r="G11" s="39">
        <v>2</v>
      </c>
      <c r="H11" s="39">
        <v>3</v>
      </c>
      <c r="I11" s="39">
        <v>2</v>
      </c>
      <c r="J11" s="37">
        <v>2</v>
      </c>
      <c r="K11" s="37">
        <v>3</v>
      </c>
      <c r="L11" s="40">
        <v>2</v>
      </c>
      <c r="M11" s="40">
        <v>2</v>
      </c>
      <c r="N11" s="40">
        <v>2</v>
      </c>
      <c r="O11" s="37">
        <v>3</v>
      </c>
      <c r="P11" s="38">
        <v>0</v>
      </c>
      <c r="Q11" s="37">
        <v>2</v>
      </c>
      <c r="R11" s="37">
        <v>2</v>
      </c>
      <c r="S11" s="40">
        <v>0</v>
      </c>
      <c r="T11" s="40">
        <v>0</v>
      </c>
      <c r="U11" s="37">
        <v>2</v>
      </c>
      <c r="V11" s="37">
        <v>2</v>
      </c>
      <c r="W11" s="40">
        <v>0</v>
      </c>
      <c r="X11" s="41">
        <f t="shared" si="0"/>
        <v>36</v>
      </c>
      <c r="Y11" s="42">
        <f t="shared" si="1"/>
        <v>76.59574468085107</v>
      </c>
      <c r="Z11" s="44" t="str">
        <f t="shared" si="2"/>
        <v>IKUT UJIAN</v>
      </c>
    </row>
    <row r="12" spans="1:27">
      <c r="A12" s="35">
        <v>5</v>
      </c>
      <c r="B12" s="35">
        <v>22070100005</v>
      </c>
      <c r="C12" s="45" t="s">
        <v>48</v>
      </c>
      <c r="D12" s="37">
        <v>1</v>
      </c>
      <c r="E12" s="37">
        <v>3</v>
      </c>
      <c r="F12" s="37">
        <v>3</v>
      </c>
      <c r="G12" s="39">
        <v>2</v>
      </c>
      <c r="H12" s="39">
        <v>3</v>
      </c>
      <c r="I12" s="39">
        <v>2</v>
      </c>
      <c r="J12" s="37">
        <v>2</v>
      </c>
      <c r="K12" s="37">
        <v>3</v>
      </c>
      <c r="L12" s="37">
        <v>3</v>
      </c>
      <c r="M12" s="37">
        <v>2</v>
      </c>
      <c r="N12" s="37">
        <v>2</v>
      </c>
      <c r="O12" s="37">
        <v>3</v>
      </c>
      <c r="P12" s="39">
        <v>3</v>
      </c>
      <c r="Q12" s="37">
        <v>2</v>
      </c>
      <c r="R12" s="37">
        <v>2</v>
      </c>
      <c r="S12" s="37">
        <v>2</v>
      </c>
      <c r="T12" s="37">
        <v>2</v>
      </c>
      <c r="U12" s="37">
        <v>2</v>
      </c>
      <c r="V12" s="37">
        <v>2</v>
      </c>
      <c r="W12" s="37">
        <v>3</v>
      </c>
      <c r="X12" s="41">
        <f t="shared" si="0"/>
        <v>47</v>
      </c>
      <c r="Y12" s="42">
        <f t="shared" si="1"/>
        <v>100</v>
      </c>
      <c r="Z12" s="44" t="str">
        <f t="shared" si="2"/>
        <v>IKUT UJIAN</v>
      </c>
    </row>
    <row r="13" spans="1:27">
      <c r="A13" s="35">
        <v>6</v>
      </c>
      <c r="B13" s="35">
        <v>22070100006</v>
      </c>
      <c r="C13" s="45" t="s">
        <v>49</v>
      </c>
      <c r="D13" s="37">
        <v>1</v>
      </c>
      <c r="E13" s="37">
        <v>3</v>
      </c>
      <c r="F13" s="37">
        <v>3</v>
      </c>
      <c r="G13" s="39">
        <v>2</v>
      </c>
      <c r="H13" s="39">
        <v>3</v>
      </c>
      <c r="I13" s="39">
        <v>2</v>
      </c>
      <c r="J13" s="37">
        <v>2</v>
      </c>
      <c r="K13" s="37">
        <v>3</v>
      </c>
      <c r="L13" s="40">
        <v>2</v>
      </c>
      <c r="M13" s="40">
        <v>2</v>
      </c>
      <c r="N13" s="40">
        <v>2</v>
      </c>
      <c r="O13" s="37">
        <v>3</v>
      </c>
      <c r="P13" s="39">
        <v>3</v>
      </c>
      <c r="Q13" s="37">
        <v>2</v>
      </c>
      <c r="R13" s="37">
        <v>2</v>
      </c>
      <c r="S13" s="37">
        <v>2</v>
      </c>
      <c r="T13" s="37">
        <v>2</v>
      </c>
      <c r="U13" s="37">
        <v>2</v>
      </c>
      <c r="V13" s="37">
        <v>2</v>
      </c>
      <c r="W13" s="37">
        <v>3</v>
      </c>
      <c r="X13" s="41">
        <f t="shared" si="0"/>
        <v>46</v>
      </c>
      <c r="Y13" s="42">
        <f t="shared" si="1"/>
        <v>97.872340425531917</v>
      </c>
      <c r="Z13" s="44" t="str">
        <f t="shared" si="2"/>
        <v>IKUT UJIAN</v>
      </c>
    </row>
    <row r="14" spans="1:27">
      <c r="A14" s="35">
        <v>7</v>
      </c>
      <c r="B14" s="35">
        <v>22070100007</v>
      </c>
      <c r="C14" s="45" t="s">
        <v>50</v>
      </c>
      <c r="D14" s="37">
        <v>1</v>
      </c>
      <c r="E14" s="37">
        <v>3</v>
      </c>
      <c r="F14" s="37">
        <v>3</v>
      </c>
      <c r="G14" s="39">
        <v>2</v>
      </c>
      <c r="H14" s="39">
        <v>3</v>
      </c>
      <c r="I14" s="39">
        <v>2</v>
      </c>
      <c r="J14" s="37">
        <v>2</v>
      </c>
      <c r="K14" s="37">
        <v>3</v>
      </c>
      <c r="L14" s="37">
        <v>3</v>
      </c>
      <c r="M14" s="37">
        <v>2</v>
      </c>
      <c r="N14" s="37">
        <v>2</v>
      </c>
      <c r="O14" s="37">
        <v>3</v>
      </c>
      <c r="P14" s="39">
        <v>3</v>
      </c>
      <c r="Q14" s="37">
        <v>2</v>
      </c>
      <c r="R14" s="37">
        <v>2</v>
      </c>
      <c r="S14" s="37">
        <v>2</v>
      </c>
      <c r="T14" s="37">
        <v>2</v>
      </c>
      <c r="U14" s="37">
        <v>2</v>
      </c>
      <c r="V14" s="37">
        <v>2</v>
      </c>
      <c r="W14" s="37">
        <v>3</v>
      </c>
      <c r="X14" s="41">
        <f t="shared" si="0"/>
        <v>47</v>
      </c>
      <c r="Y14" s="42">
        <f t="shared" si="1"/>
        <v>100</v>
      </c>
      <c r="Z14" s="44" t="str">
        <f t="shared" si="2"/>
        <v>IKUT UJIAN</v>
      </c>
    </row>
    <row r="15" spans="1:27">
      <c r="A15" s="35">
        <v>8</v>
      </c>
      <c r="B15" s="35">
        <v>22070100008</v>
      </c>
      <c r="C15" s="45" t="s">
        <v>51</v>
      </c>
      <c r="D15" s="37">
        <v>1</v>
      </c>
      <c r="E15" s="37">
        <v>3</v>
      </c>
      <c r="F15" s="37">
        <v>3</v>
      </c>
      <c r="G15" s="39">
        <v>2</v>
      </c>
      <c r="H15" s="39">
        <v>3</v>
      </c>
      <c r="I15" s="39">
        <v>2</v>
      </c>
      <c r="J15" s="37">
        <v>2</v>
      </c>
      <c r="K15" s="37">
        <v>3</v>
      </c>
      <c r="L15" s="37">
        <v>3</v>
      </c>
      <c r="M15" s="37">
        <v>2</v>
      </c>
      <c r="N15" s="37">
        <v>2</v>
      </c>
      <c r="O15" s="37">
        <v>3</v>
      </c>
      <c r="P15" s="39">
        <v>3</v>
      </c>
      <c r="Q15" s="37">
        <v>2</v>
      </c>
      <c r="R15" s="37">
        <v>2</v>
      </c>
      <c r="S15" s="37">
        <v>2</v>
      </c>
      <c r="T15" s="37">
        <v>2</v>
      </c>
      <c r="U15" s="37">
        <v>2</v>
      </c>
      <c r="V15" s="37">
        <v>2</v>
      </c>
      <c r="W15" s="37">
        <v>3</v>
      </c>
      <c r="X15" s="41">
        <f t="shared" si="0"/>
        <v>47</v>
      </c>
      <c r="Y15" s="42">
        <f t="shared" si="1"/>
        <v>100</v>
      </c>
      <c r="Z15" s="44" t="str">
        <f t="shared" si="2"/>
        <v>IKUT UJIAN</v>
      </c>
    </row>
    <row r="16" spans="1:27">
      <c r="A16" s="35">
        <v>9</v>
      </c>
      <c r="B16" s="35">
        <v>22070100009</v>
      </c>
      <c r="C16" s="45" t="s">
        <v>52</v>
      </c>
      <c r="D16" s="37">
        <v>1</v>
      </c>
      <c r="E16" s="37">
        <v>3</v>
      </c>
      <c r="F16" s="37">
        <v>3</v>
      </c>
      <c r="G16" s="39">
        <v>2</v>
      </c>
      <c r="H16" s="39">
        <v>3</v>
      </c>
      <c r="I16" s="39">
        <v>2</v>
      </c>
      <c r="J16" s="37">
        <v>2</v>
      </c>
      <c r="K16" s="37">
        <v>3</v>
      </c>
      <c r="L16" s="40">
        <v>2</v>
      </c>
      <c r="M16" s="40">
        <v>2</v>
      </c>
      <c r="N16" s="40">
        <v>2</v>
      </c>
      <c r="O16" s="37">
        <v>3</v>
      </c>
      <c r="P16" s="39">
        <v>3</v>
      </c>
      <c r="Q16" s="37">
        <v>2</v>
      </c>
      <c r="R16" s="37">
        <v>2</v>
      </c>
      <c r="S16" s="37">
        <v>2</v>
      </c>
      <c r="T16" s="37">
        <v>2</v>
      </c>
      <c r="U16" s="37">
        <v>2</v>
      </c>
      <c r="V16" s="37">
        <v>2</v>
      </c>
      <c r="W16" s="37">
        <v>3</v>
      </c>
      <c r="X16" s="41">
        <f t="shared" si="0"/>
        <v>46</v>
      </c>
      <c r="Y16" s="42">
        <f t="shared" si="1"/>
        <v>97.872340425531917</v>
      </c>
      <c r="Z16" s="44" t="str">
        <f t="shared" si="2"/>
        <v>IKUT UJIAN</v>
      </c>
    </row>
    <row r="17" spans="1:26">
      <c r="A17" s="35">
        <v>10</v>
      </c>
      <c r="B17" s="35">
        <v>22070100010</v>
      </c>
      <c r="C17" s="45" t="s">
        <v>53</v>
      </c>
      <c r="D17" s="37">
        <v>1</v>
      </c>
      <c r="E17" s="37">
        <v>3</v>
      </c>
      <c r="F17" s="37">
        <v>3</v>
      </c>
      <c r="G17" s="39">
        <v>2</v>
      </c>
      <c r="H17" s="39">
        <v>3</v>
      </c>
      <c r="I17" s="39">
        <v>2</v>
      </c>
      <c r="J17" s="37">
        <v>2</v>
      </c>
      <c r="K17" s="37">
        <v>3</v>
      </c>
      <c r="L17" s="40">
        <v>2</v>
      </c>
      <c r="M17" s="40">
        <v>2</v>
      </c>
      <c r="N17" s="40">
        <v>2</v>
      </c>
      <c r="O17" s="37">
        <v>3</v>
      </c>
      <c r="P17" s="39">
        <v>3</v>
      </c>
      <c r="Q17" s="37">
        <v>2</v>
      </c>
      <c r="R17" s="37">
        <v>2</v>
      </c>
      <c r="S17" s="37">
        <v>2</v>
      </c>
      <c r="T17" s="37">
        <v>2</v>
      </c>
      <c r="U17" s="37">
        <v>2</v>
      </c>
      <c r="V17" s="37">
        <v>2</v>
      </c>
      <c r="W17" s="37">
        <v>3</v>
      </c>
      <c r="X17" s="41">
        <f t="shared" si="0"/>
        <v>46</v>
      </c>
      <c r="Y17" s="42">
        <f t="shared" si="1"/>
        <v>97.872340425531917</v>
      </c>
      <c r="Z17" s="44" t="str">
        <f t="shared" si="2"/>
        <v>IKUT UJIAN</v>
      </c>
    </row>
    <row r="18" spans="1:26">
      <c r="A18" s="35">
        <v>11</v>
      </c>
      <c r="B18" s="35">
        <v>22070100011</v>
      </c>
      <c r="C18" s="45" t="s">
        <v>54</v>
      </c>
      <c r="D18" s="37">
        <v>1</v>
      </c>
      <c r="E18" s="37">
        <v>3</v>
      </c>
      <c r="F18" s="37">
        <v>3</v>
      </c>
      <c r="G18" s="39">
        <v>2</v>
      </c>
      <c r="H18" s="39">
        <v>3</v>
      </c>
      <c r="I18" s="39">
        <v>2</v>
      </c>
      <c r="J18" s="37">
        <v>2</v>
      </c>
      <c r="K18" s="37">
        <v>3</v>
      </c>
      <c r="L18" s="40">
        <v>2</v>
      </c>
      <c r="M18" s="40">
        <v>2</v>
      </c>
      <c r="N18" s="40">
        <v>2</v>
      </c>
      <c r="O18" s="37">
        <v>3</v>
      </c>
      <c r="P18" s="38">
        <v>0</v>
      </c>
      <c r="Q18" s="37">
        <v>2</v>
      </c>
      <c r="R18" s="37">
        <v>2</v>
      </c>
      <c r="S18" s="37">
        <v>2</v>
      </c>
      <c r="T18" s="37">
        <v>2</v>
      </c>
      <c r="U18" s="37">
        <v>2</v>
      </c>
      <c r="V18" s="37">
        <v>2</v>
      </c>
      <c r="W18" s="37">
        <v>3</v>
      </c>
      <c r="X18" s="41">
        <f t="shared" si="0"/>
        <v>43</v>
      </c>
      <c r="Y18" s="42">
        <f t="shared" si="1"/>
        <v>91.489361702127653</v>
      </c>
      <c r="Z18" s="44" t="str">
        <f t="shared" si="2"/>
        <v>IKUT UJIAN</v>
      </c>
    </row>
    <row r="19" spans="1:26">
      <c r="A19" s="35">
        <v>12</v>
      </c>
      <c r="B19" s="35">
        <v>22070100012</v>
      </c>
      <c r="C19" s="45" t="s">
        <v>55</v>
      </c>
      <c r="D19" s="37">
        <v>1</v>
      </c>
      <c r="E19" s="37">
        <v>3</v>
      </c>
      <c r="F19" s="37">
        <v>3</v>
      </c>
      <c r="G19" s="39">
        <v>2</v>
      </c>
      <c r="H19" s="39">
        <v>3</v>
      </c>
      <c r="I19" s="39">
        <v>2</v>
      </c>
      <c r="J19" s="37">
        <v>2</v>
      </c>
      <c r="K19" s="37">
        <v>3</v>
      </c>
      <c r="L19" s="40">
        <v>2</v>
      </c>
      <c r="M19" s="40">
        <v>2</v>
      </c>
      <c r="N19" s="40">
        <v>2</v>
      </c>
      <c r="O19" s="37">
        <v>3</v>
      </c>
      <c r="P19" s="39">
        <v>3</v>
      </c>
      <c r="Q19" s="37">
        <v>2</v>
      </c>
      <c r="R19" s="37">
        <v>2</v>
      </c>
      <c r="S19" s="40">
        <v>0</v>
      </c>
      <c r="T19" s="37">
        <v>2</v>
      </c>
      <c r="U19" s="37">
        <v>2</v>
      </c>
      <c r="V19" s="37">
        <v>2</v>
      </c>
      <c r="W19" s="37">
        <v>3</v>
      </c>
      <c r="X19" s="41">
        <f t="shared" si="0"/>
        <v>44</v>
      </c>
      <c r="Y19" s="42">
        <f t="shared" si="1"/>
        <v>93.61702127659575</v>
      </c>
      <c r="Z19" s="44" t="str">
        <f t="shared" si="2"/>
        <v>IKUT UJIAN</v>
      </c>
    </row>
    <row r="20" spans="1:26">
      <c r="A20" s="35">
        <v>13</v>
      </c>
      <c r="B20" s="35">
        <v>22070100013</v>
      </c>
      <c r="C20" s="45" t="s">
        <v>56</v>
      </c>
      <c r="D20" s="37">
        <v>1</v>
      </c>
      <c r="E20" s="37">
        <v>3</v>
      </c>
      <c r="F20" s="37">
        <v>3</v>
      </c>
      <c r="G20" s="39">
        <v>2</v>
      </c>
      <c r="H20" s="39">
        <v>3</v>
      </c>
      <c r="I20" s="39">
        <v>2</v>
      </c>
      <c r="J20" s="37">
        <v>2</v>
      </c>
      <c r="K20" s="37">
        <v>3</v>
      </c>
      <c r="L20" s="37">
        <v>3</v>
      </c>
      <c r="M20" s="37">
        <v>2</v>
      </c>
      <c r="N20" s="37">
        <v>2</v>
      </c>
      <c r="O20" s="37">
        <v>3</v>
      </c>
      <c r="P20" s="39">
        <v>3</v>
      </c>
      <c r="Q20" s="37">
        <v>2</v>
      </c>
      <c r="R20" s="37">
        <v>2</v>
      </c>
      <c r="S20" s="37">
        <v>2</v>
      </c>
      <c r="T20" s="37">
        <v>2</v>
      </c>
      <c r="U20" s="37">
        <v>2</v>
      </c>
      <c r="V20" s="37">
        <v>2</v>
      </c>
      <c r="W20" s="37">
        <v>3</v>
      </c>
      <c r="X20" s="41">
        <f t="shared" si="0"/>
        <v>47</v>
      </c>
      <c r="Y20" s="42">
        <f t="shared" si="1"/>
        <v>100</v>
      </c>
      <c r="Z20" s="44" t="str">
        <f t="shared" si="2"/>
        <v>IKUT UJIAN</v>
      </c>
    </row>
    <row r="21" spans="1:26">
      <c r="A21" s="35">
        <v>14</v>
      </c>
      <c r="B21" s="35">
        <v>22070100014</v>
      </c>
      <c r="C21" s="45" t="s">
        <v>57</v>
      </c>
      <c r="D21" s="37">
        <v>1</v>
      </c>
      <c r="E21" s="37">
        <v>3</v>
      </c>
      <c r="F21" s="37">
        <v>3</v>
      </c>
      <c r="G21" s="39">
        <v>2</v>
      </c>
      <c r="H21" s="39">
        <v>3</v>
      </c>
      <c r="I21" s="39">
        <v>2</v>
      </c>
      <c r="J21" s="37">
        <v>2</v>
      </c>
      <c r="K21" s="37">
        <v>3</v>
      </c>
      <c r="L21" s="40">
        <v>2</v>
      </c>
      <c r="M21" s="40">
        <v>2</v>
      </c>
      <c r="N21" s="40">
        <v>2</v>
      </c>
      <c r="O21" s="40">
        <v>0</v>
      </c>
      <c r="P21" s="39">
        <v>3</v>
      </c>
      <c r="Q21" s="37">
        <v>2</v>
      </c>
      <c r="R21" s="37">
        <v>2</v>
      </c>
      <c r="S21" s="40">
        <v>0</v>
      </c>
      <c r="T21" s="37">
        <v>2</v>
      </c>
      <c r="U21" s="37">
        <v>2</v>
      </c>
      <c r="V21" s="40">
        <v>0</v>
      </c>
      <c r="W21" s="40">
        <v>0</v>
      </c>
      <c r="X21" s="41">
        <f t="shared" si="0"/>
        <v>36</v>
      </c>
      <c r="Y21" s="42">
        <f t="shared" si="1"/>
        <v>76.59574468085107</v>
      </c>
      <c r="Z21" s="44" t="str">
        <f t="shared" si="2"/>
        <v>IKUT UJIAN</v>
      </c>
    </row>
    <row r="22" spans="1:26">
      <c r="A22" s="35">
        <v>15</v>
      </c>
      <c r="B22" s="35">
        <v>22070100015</v>
      </c>
      <c r="C22" s="45" t="s">
        <v>58</v>
      </c>
      <c r="D22" s="37">
        <v>1</v>
      </c>
      <c r="E22" s="37">
        <v>3</v>
      </c>
      <c r="F22" s="37">
        <v>3</v>
      </c>
      <c r="G22" s="39">
        <v>2</v>
      </c>
      <c r="H22" s="39">
        <v>3</v>
      </c>
      <c r="I22" s="39">
        <v>2</v>
      </c>
      <c r="J22" s="37">
        <v>2</v>
      </c>
      <c r="K22" s="37">
        <v>3</v>
      </c>
      <c r="L22" s="40">
        <v>2</v>
      </c>
      <c r="M22" s="40">
        <v>2</v>
      </c>
      <c r="N22" s="40">
        <v>2</v>
      </c>
      <c r="O22" s="37">
        <v>3</v>
      </c>
      <c r="P22" s="39">
        <v>3</v>
      </c>
      <c r="Q22" s="37">
        <v>2</v>
      </c>
      <c r="R22" s="37">
        <v>2</v>
      </c>
      <c r="S22" s="37">
        <v>2</v>
      </c>
      <c r="T22" s="37">
        <v>2</v>
      </c>
      <c r="U22" s="37">
        <v>2</v>
      </c>
      <c r="V22" s="37">
        <v>2</v>
      </c>
      <c r="W22" s="37">
        <v>3</v>
      </c>
      <c r="X22" s="41">
        <f t="shared" si="0"/>
        <v>46</v>
      </c>
      <c r="Y22" s="42">
        <f t="shared" si="1"/>
        <v>97.872340425531917</v>
      </c>
      <c r="Z22" s="44" t="str">
        <f t="shared" si="2"/>
        <v>IKUT UJIAN</v>
      </c>
    </row>
    <row r="23" spans="1:26">
      <c r="A23" s="35">
        <v>16</v>
      </c>
      <c r="B23" s="35">
        <v>22070100016</v>
      </c>
      <c r="C23" s="45" t="s">
        <v>59</v>
      </c>
      <c r="D23" s="37">
        <v>1</v>
      </c>
      <c r="E23" s="37">
        <v>3</v>
      </c>
      <c r="F23" s="37">
        <v>3</v>
      </c>
      <c r="G23" s="39">
        <v>2</v>
      </c>
      <c r="H23" s="39">
        <v>3</v>
      </c>
      <c r="I23" s="39">
        <v>2</v>
      </c>
      <c r="J23" s="37">
        <v>2</v>
      </c>
      <c r="K23" s="37">
        <v>3</v>
      </c>
      <c r="L23" s="40">
        <v>2</v>
      </c>
      <c r="M23" s="40">
        <v>2</v>
      </c>
      <c r="N23" s="40">
        <v>2</v>
      </c>
      <c r="O23" s="37">
        <v>3</v>
      </c>
      <c r="P23" s="39">
        <v>3</v>
      </c>
      <c r="Q23" s="37">
        <v>2</v>
      </c>
      <c r="R23" s="37">
        <v>2</v>
      </c>
      <c r="S23" s="37">
        <v>2</v>
      </c>
      <c r="T23" s="37">
        <v>2</v>
      </c>
      <c r="U23" s="37">
        <v>2</v>
      </c>
      <c r="V23" s="37">
        <v>2</v>
      </c>
      <c r="W23" s="37">
        <v>3</v>
      </c>
      <c r="X23" s="41">
        <f t="shared" si="0"/>
        <v>46</v>
      </c>
      <c r="Y23" s="42">
        <f t="shared" si="1"/>
        <v>97.872340425531917</v>
      </c>
      <c r="Z23" s="44" t="str">
        <f t="shared" si="2"/>
        <v>IKUT UJIAN</v>
      </c>
    </row>
    <row r="24" spans="1:26">
      <c r="A24" s="35">
        <v>17</v>
      </c>
      <c r="B24" s="35">
        <v>22070100017</v>
      </c>
      <c r="C24" s="45" t="s">
        <v>60</v>
      </c>
      <c r="D24" s="37">
        <v>1</v>
      </c>
      <c r="E24" s="37">
        <v>3</v>
      </c>
      <c r="F24" s="37">
        <v>3</v>
      </c>
      <c r="G24" s="39">
        <v>2</v>
      </c>
      <c r="H24" s="39">
        <v>3</v>
      </c>
      <c r="I24" s="39">
        <v>2</v>
      </c>
      <c r="J24" s="37">
        <v>2</v>
      </c>
      <c r="K24" s="37">
        <v>3</v>
      </c>
      <c r="L24" s="37">
        <v>3</v>
      </c>
      <c r="M24" s="37">
        <v>2</v>
      </c>
      <c r="N24" s="37">
        <v>2</v>
      </c>
      <c r="O24" s="37">
        <v>3</v>
      </c>
      <c r="P24" s="39">
        <v>3</v>
      </c>
      <c r="Q24" s="37">
        <v>2</v>
      </c>
      <c r="R24" s="37">
        <v>2</v>
      </c>
      <c r="S24" s="37">
        <v>2</v>
      </c>
      <c r="T24" s="37">
        <v>2</v>
      </c>
      <c r="U24" s="37">
        <v>2</v>
      </c>
      <c r="V24" s="37">
        <v>2</v>
      </c>
      <c r="W24" s="37">
        <v>3</v>
      </c>
      <c r="X24" s="41">
        <f t="shared" si="0"/>
        <v>47</v>
      </c>
      <c r="Y24" s="42">
        <f t="shared" si="1"/>
        <v>100</v>
      </c>
      <c r="Z24" s="44" t="str">
        <f t="shared" si="2"/>
        <v>IKUT UJIAN</v>
      </c>
    </row>
    <row r="25" spans="1:26">
      <c r="A25" s="35">
        <v>18</v>
      </c>
      <c r="B25" s="35">
        <v>22070100018</v>
      </c>
      <c r="C25" s="45" t="s">
        <v>61</v>
      </c>
      <c r="D25" s="37">
        <v>1</v>
      </c>
      <c r="E25" s="37">
        <v>3</v>
      </c>
      <c r="F25" s="37">
        <v>3</v>
      </c>
      <c r="G25" s="38">
        <v>0</v>
      </c>
      <c r="H25" s="38">
        <v>0</v>
      </c>
      <c r="I25" s="38">
        <v>0</v>
      </c>
      <c r="J25" s="37">
        <v>2</v>
      </c>
      <c r="K25" s="37">
        <v>3</v>
      </c>
      <c r="L25" s="37">
        <v>3</v>
      </c>
      <c r="M25" s="37">
        <v>2</v>
      </c>
      <c r="N25" s="37">
        <v>2</v>
      </c>
      <c r="O25" s="37">
        <v>3</v>
      </c>
      <c r="P25" s="39">
        <v>3</v>
      </c>
      <c r="Q25" s="37">
        <v>2</v>
      </c>
      <c r="R25" s="37">
        <v>2</v>
      </c>
      <c r="S25" s="37">
        <v>2</v>
      </c>
      <c r="T25" s="37">
        <v>2</v>
      </c>
      <c r="U25" s="37">
        <v>2</v>
      </c>
      <c r="V25" s="37">
        <v>2</v>
      </c>
      <c r="W25" s="37">
        <v>3</v>
      </c>
      <c r="X25" s="41">
        <f t="shared" si="0"/>
        <v>40</v>
      </c>
      <c r="Y25" s="42">
        <f t="shared" si="1"/>
        <v>85.106382978723403</v>
      </c>
      <c r="Z25" s="44" t="str">
        <f t="shared" si="2"/>
        <v>IKUT UJIAN</v>
      </c>
    </row>
    <row r="26" spans="1:26">
      <c r="A26" s="35">
        <v>19</v>
      </c>
      <c r="B26" s="35">
        <v>22070100019</v>
      </c>
      <c r="C26" s="45" t="s">
        <v>62</v>
      </c>
      <c r="D26" s="37">
        <v>1</v>
      </c>
      <c r="E26" s="37">
        <v>3</v>
      </c>
      <c r="F26" s="37">
        <v>3</v>
      </c>
      <c r="G26" s="39">
        <v>2</v>
      </c>
      <c r="H26" s="39">
        <v>3</v>
      </c>
      <c r="I26" s="39">
        <v>2</v>
      </c>
      <c r="J26" s="37">
        <v>2</v>
      </c>
      <c r="K26" s="37">
        <v>3</v>
      </c>
      <c r="L26" s="37">
        <v>3</v>
      </c>
      <c r="M26" s="37">
        <v>2</v>
      </c>
      <c r="N26" s="37">
        <v>2</v>
      </c>
      <c r="O26" s="40">
        <v>0</v>
      </c>
      <c r="P26" s="39">
        <v>3</v>
      </c>
      <c r="Q26" s="37">
        <v>2</v>
      </c>
      <c r="R26" s="37">
        <v>2</v>
      </c>
      <c r="S26" s="37">
        <v>2</v>
      </c>
      <c r="T26" s="37">
        <v>2</v>
      </c>
      <c r="U26" s="37">
        <v>2</v>
      </c>
      <c r="V26" s="37">
        <v>2</v>
      </c>
      <c r="W26" s="37">
        <v>3</v>
      </c>
      <c r="X26" s="41">
        <f t="shared" si="0"/>
        <v>44</v>
      </c>
      <c r="Y26" s="42">
        <f t="shared" si="1"/>
        <v>93.61702127659575</v>
      </c>
      <c r="Z26" s="44" t="str">
        <f t="shared" si="2"/>
        <v>IKUT UJIAN</v>
      </c>
    </row>
    <row r="27" spans="1:26">
      <c r="A27" s="35">
        <v>20</v>
      </c>
      <c r="B27" s="35">
        <v>22070100020</v>
      </c>
      <c r="C27" s="45" t="s">
        <v>63</v>
      </c>
      <c r="D27" s="37">
        <v>1</v>
      </c>
      <c r="E27" s="37">
        <v>3</v>
      </c>
      <c r="F27" s="37">
        <v>3</v>
      </c>
      <c r="G27" s="39">
        <v>2</v>
      </c>
      <c r="H27" s="39">
        <v>3</v>
      </c>
      <c r="I27" s="39">
        <v>2</v>
      </c>
      <c r="J27" s="37">
        <v>2</v>
      </c>
      <c r="K27" s="37">
        <v>3</v>
      </c>
      <c r="L27" s="37">
        <v>3</v>
      </c>
      <c r="M27" s="37">
        <v>2</v>
      </c>
      <c r="N27" s="37">
        <v>2</v>
      </c>
      <c r="O27" s="37">
        <v>3</v>
      </c>
      <c r="P27" s="39">
        <v>3</v>
      </c>
      <c r="Q27" s="37">
        <v>2</v>
      </c>
      <c r="R27" s="37">
        <v>2</v>
      </c>
      <c r="S27" s="37">
        <v>2</v>
      </c>
      <c r="T27" s="37">
        <v>2</v>
      </c>
      <c r="U27" s="37">
        <v>2</v>
      </c>
      <c r="V27" s="37">
        <v>2</v>
      </c>
      <c r="W27" s="37">
        <v>3</v>
      </c>
      <c r="X27" s="41">
        <f t="shared" si="0"/>
        <v>47</v>
      </c>
      <c r="Y27" s="42">
        <f t="shared" si="1"/>
        <v>100</v>
      </c>
      <c r="Z27" s="44" t="str">
        <f t="shared" si="2"/>
        <v>IKUT UJIAN</v>
      </c>
    </row>
    <row r="28" spans="1:26">
      <c r="A28" s="35">
        <v>21</v>
      </c>
      <c r="B28" s="35">
        <v>22070100021</v>
      </c>
      <c r="C28" s="45" t="s">
        <v>64</v>
      </c>
      <c r="D28" s="37">
        <v>1</v>
      </c>
      <c r="E28" s="37">
        <v>3</v>
      </c>
      <c r="F28" s="37">
        <v>3</v>
      </c>
      <c r="G28" s="39">
        <v>2</v>
      </c>
      <c r="H28" s="39">
        <v>3</v>
      </c>
      <c r="I28" s="39">
        <v>2</v>
      </c>
      <c r="J28" s="37">
        <v>2</v>
      </c>
      <c r="K28" s="37">
        <v>3</v>
      </c>
      <c r="L28" s="37">
        <v>3</v>
      </c>
      <c r="M28" s="37">
        <v>2</v>
      </c>
      <c r="N28" s="40">
        <v>0</v>
      </c>
      <c r="O28" s="37">
        <v>3</v>
      </c>
      <c r="P28" s="39">
        <v>3</v>
      </c>
      <c r="Q28" s="37">
        <v>2</v>
      </c>
      <c r="R28" s="37">
        <v>2</v>
      </c>
      <c r="S28" s="37">
        <v>2</v>
      </c>
      <c r="T28" s="37">
        <v>2</v>
      </c>
      <c r="U28" s="37">
        <v>2</v>
      </c>
      <c r="V28" s="37">
        <v>2</v>
      </c>
      <c r="W28" s="37">
        <v>3</v>
      </c>
      <c r="X28" s="41">
        <f t="shared" si="0"/>
        <v>45</v>
      </c>
      <c r="Y28" s="42">
        <f t="shared" si="1"/>
        <v>95.744680851063833</v>
      </c>
      <c r="Z28" s="44" t="str">
        <f t="shared" si="2"/>
        <v>IKUT UJIAN</v>
      </c>
    </row>
    <row r="29" spans="1:26">
      <c r="A29" s="35">
        <v>22</v>
      </c>
      <c r="B29" s="35">
        <v>22070100022</v>
      </c>
      <c r="C29" s="45" t="s">
        <v>65</v>
      </c>
      <c r="D29" s="37">
        <v>1</v>
      </c>
      <c r="E29" s="37">
        <v>3</v>
      </c>
      <c r="F29" s="37">
        <v>3</v>
      </c>
      <c r="G29" s="39">
        <v>2</v>
      </c>
      <c r="H29" s="39">
        <v>3</v>
      </c>
      <c r="I29" s="39">
        <v>2</v>
      </c>
      <c r="J29" s="37">
        <v>2</v>
      </c>
      <c r="K29" s="37">
        <v>3</v>
      </c>
      <c r="L29" s="40">
        <v>2</v>
      </c>
      <c r="M29" s="40">
        <v>2</v>
      </c>
      <c r="N29" s="40">
        <v>2</v>
      </c>
      <c r="O29" s="37">
        <v>3</v>
      </c>
      <c r="P29" s="39">
        <v>3</v>
      </c>
      <c r="Q29" s="37">
        <v>2</v>
      </c>
      <c r="R29" s="37">
        <v>2</v>
      </c>
      <c r="S29" s="37">
        <v>2</v>
      </c>
      <c r="T29" s="37">
        <v>2</v>
      </c>
      <c r="U29" s="37">
        <v>2</v>
      </c>
      <c r="V29" s="37">
        <v>2</v>
      </c>
      <c r="W29" s="37">
        <v>3</v>
      </c>
      <c r="X29" s="41">
        <f t="shared" si="0"/>
        <v>46</v>
      </c>
      <c r="Y29" s="42">
        <f t="shared" si="1"/>
        <v>97.872340425531917</v>
      </c>
      <c r="Z29" s="44" t="str">
        <f t="shared" si="2"/>
        <v>IKUT UJIAN</v>
      </c>
    </row>
    <row r="30" spans="1:26">
      <c r="A30" s="35">
        <v>23</v>
      </c>
      <c r="B30" s="35">
        <v>22070100023</v>
      </c>
      <c r="C30" s="45" t="s">
        <v>66</v>
      </c>
      <c r="D30" s="37">
        <v>1</v>
      </c>
      <c r="E30" s="37">
        <v>3</v>
      </c>
      <c r="F30" s="37">
        <v>3</v>
      </c>
      <c r="G30" s="39">
        <v>2</v>
      </c>
      <c r="H30" s="39">
        <v>3</v>
      </c>
      <c r="I30" s="39">
        <v>2</v>
      </c>
      <c r="J30" s="37">
        <v>2</v>
      </c>
      <c r="K30" s="37">
        <v>3</v>
      </c>
      <c r="L30" s="40">
        <v>2</v>
      </c>
      <c r="M30" s="40">
        <v>2</v>
      </c>
      <c r="N30" s="40">
        <v>2</v>
      </c>
      <c r="O30" s="37">
        <v>3</v>
      </c>
      <c r="P30" s="39">
        <v>3</v>
      </c>
      <c r="Q30" s="37">
        <v>2</v>
      </c>
      <c r="R30" s="37">
        <v>2</v>
      </c>
      <c r="S30" s="37">
        <v>2</v>
      </c>
      <c r="T30" s="37">
        <v>2</v>
      </c>
      <c r="U30" s="37">
        <v>2</v>
      </c>
      <c r="V30" s="37">
        <v>2</v>
      </c>
      <c r="W30" s="37">
        <v>3</v>
      </c>
      <c r="X30" s="41">
        <f t="shared" si="0"/>
        <v>46</v>
      </c>
      <c r="Y30" s="42">
        <f t="shared" si="1"/>
        <v>97.872340425531917</v>
      </c>
      <c r="Z30" s="44" t="str">
        <f t="shared" si="2"/>
        <v>IKUT UJIAN</v>
      </c>
    </row>
    <row r="31" spans="1:26">
      <c r="A31" s="35">
        <v>24</v>
      </c>
      <c r="B31" s="35">
        <v>22070100024</v>
      </c>
      <c r="C31" s="45" t="s">
        <v>67</v>
      </c>
      <c r="D31" s="37">
        <v>1</v>
      </c>
      <c r="E31" s="37">
        <v>3</v>
      </c>
      <c r="F31" s="37">
        <v>3</v>
      </c>
      <c r="G31" s="39">
        <v>2</v>
      </c>
      <c r="H31" s="39">
        <v>3</v>
      </c>
      <c r="I31" s="39">
        <v>2</v>
      </c>
      <c r="J31" s="37">
        <v>2</v>
      </c>
      <c r="K31" s="37">
        <v>3</v>
      </c>
      <c r="L31" s="40">
        <v>2</v>
      </c>
      <c r="M31" s="40">
        <v>2</v>
      </c>
      <c r="N31" s="40">
        <v>2</v>
      </c>
      <c r="O31" s="37">
        <v>3</v>
      </c>
      <c r="P31" s="39">
        <v>3</v>
      </c>
      <c r="Q31" s="37">
        <v>2</v>
      </c>
      <c r="R31" s="37">
        <v>2</v>
      </c>
      <c r="S31" s="37">
        <v>2</v>
      </c>
      <c r="T31" s="37">
        <v>2</v>
      </c>
      <c r="U31" s="37">
        <v>2</v>
      </c>
      <c r="V31" s="37">
        <v>2</v>
      </c>
      <c r="W31" s="37">
        <v>3</v>
      </c>
      <c r="X31" s="41">
        <f t="shared" si="0"/>
        <v>46</v>
      </c>
      <c r="Y31" s="42">
        <f t="shared" si="1"/>
        <v>97.872340425531917</v>
      </c>
      <c r="Z31" s="44" t="str">
        <f t="shared" si="2"/>
        <v>IKUT UJIAN</v>
      </c>
    </row>
    <row r="32" spans="1:26">
      <c r="A32" s="35">
        <v>25</v>
      </c>
      <c r="B32" s="35">
        <v>22070100025</v>
      </c>
      <c r="C32" s="45" t="s">
        <v>68</v>
      </c>
      <c r="D32" s="37">
        <v>1</v>
      </c>
      <c r="E32" s="37">
        <v>3</v>
      </c>
      <c r="F32" s="37">
        <v>3</v>
      </c>
      <c r="G32" s="39">
        <v>2</v>
      </c>
      <c r="H32" s="39">
        <v>3</v>
      </c>
      <c r="I32" s="39">
        <v>2</v>
      </c>
      <c r="J32" s="37">
        <v>2</v>
      </c>
      <c r="K32" s="37">
        <v>3</v>
      </c>
      <c r="L32" s="40">
        <v>2</v>
      </c>
      <c r="M32" s="40">
        <v>2</v>
      </c>
      <c r="N32" s="40">
        <v>2</v>
      </c>
      <c r="O32" s="37">
        <v>3</v>
      </c>
      <c r="P32" s="39">
        <v>3</v>
      </c>
      <c r="Q32" s="37">
        <v>2</v>
      </c>
      <c r="R32" s="37">
        <v>2</v>
      </c>
      <c r="S32" s="37">
        <v>2</v>
      </c>
      <c r="T32" s="37">
        <v>2</v>
      </c>
      <c r="U32" s="37">
        <v>2</v>
      </c>
      <c r="V32" s="37">
        <v>2</v>
      </c>
      <c r="W32" s="37">
        <v>3</v>
      </c>
      <c r="X32" s="41">
        <f t="shared" si="0"/>
        <v>46</v>
      </c>
      <c r="Y32" s="42">
        <f t="shared" si="1"/>
        <v>97.872340425531917</v>
      </c>
      <c r="Z32" s="44" t="str">
        <f t="shared" si="2"/>
        <v>IKUT UJIAN</v>
      </c>
    </row>
    <row r="33" spans="1:26">
      <c r="A33" s="35">
        <v>26</v>
      </c>
      <c r="B33" s="35">
        <v>22070100026</v>
      </c>
      <c r="C33" s="45" t="s">
        <v>69</v>
      </c>
      <c r="D33" s="37">
        <v>1</v>
      </c>
      <c r="E33" s="37">
        <v>3</v>
      </c>
      <c r="F33" s="37">
        <v>3</v>
      </c>
      <c r="G33" s="39">
        <v>2</v>
      </c>
      <c r="H33" s="39">
        <v>3</v>
      </c>
      <c r="I33" s="39">
        <v>2</v>
      </c>
      <c r="J33" s="37">
        <v>2</v>
      </c>
      <c r="K33" s="37">
        <v>3</v>
      </c>
      <c r="L33" s="40">
        <v>2</v>
      </c>
      <c r="M33" s="40">
        <v>2</v>
      </c>
      <c r="N33" s="40">
        <v>2</v>
      </c>
      <c r="O33" s="37">
        <v>3</v>
      </c>
      <c r="P33" s="39">
        <v>3</v>
      </c>
      <c r="Q33" s="37">
        <v>2</v>
      </c>
      <c r="R33" s="37">
        <v>2</v>
      </c>
      <c r="S33" s="37">
        <v>2</v>
      </c>
      <c r="T33" s="37">
        <v>2</v>
      </c>
      <c r="U33" s="40">
        <v>0</v>
      </c>
      <c r="V33" s="37">
        <v>2</v>
      </c>
      <c r="W33" s="40">
        <v>0</v>
      </c>
      <c r="X33" s="41">
        <f t="shared" si="0"/>
        <v>41</v>
      </c>
      <c r="Y33" s="42">
        <f t="shared" si="1"/>
        <v>87.2340425531915</v>
      </c>
      <c r="Z33" s="44" t="str">
        <f t="shared" si="2"/>
        <v>IKUT UJIAN</v>
      </c>
    </row>
    <row r="34" spans="1:26">
      <c r="A34" s="35">
        <v>27</v>
      </c>
      <c r="B34" s="35">
        <v>22070100027</v>
      </c>
      <c r="C34" s="45" t="s">
        <v>70</v>
      </c>
      <c r="D34" s="37">
        <v>1</v>
      </c>
      <c r="E34" s="37">
        <v>3</v>
      </c>
      <c r="F34" s="37">
        <v>3</v>
      </c>
      <c r="G34" s="38">
        <v>0</v>
      </c>
      <c r="H34" s="38">
        <v>0</v>
      </c>
      <c r="I34" s="38">
        <v>0</v>
      </c>
      <c r="J34" s="37">
        <v>2</v>
      </c>
      <c r="K34" s="37">
        <v>3</v>
      </c>
      <c r="L34" s="40">
        <v>2</v>
      </c>
      <c r="M34" s="40">
        <v>2</v>
      </c>
      <c r="N34" s="40">
        <v>2</v>
      </c>
      <c r="O34" s="37">
        <v>3</v>
      </c>
      <c r="P34" s="39">
        <v>3</v>
      </c>
      <c r="Q34" s="37">
        <v>2</v>
      </c>
      <c r="R34" s="37">
        <v>2</v>
      </c>
      <c r="S34" s="37">
        <v>2</v>
      </c>
      <c r="T34" s="37">
        <v>2</v>
      </c>
      <c r="U34" s="37">
        <v>2</v>
      </c>
      <c r="V34" s="37">
        <v>2</v>
      </c>
      <c r="W34" s="37">
        <v>3</v>
      </c>
      <c r="X34" s="41">
        <f t="shared" si="0"/>
        <v>39</v>
      </c>
      <c r="Y34" s="42">
        <f t="shared" si="1"/>
        <v>82.978723404255319</v>
      </c>
      <c r="Z34" s="44" t="str">
        <f t="shared" si="2"/>
        <v>IKUT UJIAN</v>
      </c>
    </row>
    <row r="35" spans="1:26">
      <c r="A35" s="35">
        <v>28</v>
      </c>
      <c r="B35" s="35">
        <v>22070100028</v>
      </c>
      <c r="C35" s="45" t="s">
        <v>71</v>
      </c>
      <c r="D35" s="37">
        <v>1</v>
      </c>
      <c r="E35" s="37">
        <v>3</v>
      </c>
      <c r="F35" s="37">
        <v>3</v>
      </c>
      <c r="G35" s="39">
        <v>2</v>
      </c>
      <c r="H35" s="39">
        <v>3</v>
      </c>
      <c r="I35" s="39">
        <v>2</v>
      </c>
      <c r="J35" s="37">
        <v>2</v>
      </c>
      <c r="K35" s="37">
        <v>3</v>
      </c>
      <c r="L35" s="40">
        <v>2</v>
      </c>
      <c r="M35" s="40">
        <v>2</v>
      </c>
      <c r="N35" s="40">
        <v>2</v>
      </c>
      <c r="O35" s="37">
        <v>3</v>
      </c>
      <c r="P35" s="39">
        <v>3</v>
      </c>
      <c r="Q35" s="37">
        <v>2</v>
      </c>
      <c r="R35" s="37">
        <v>2</v>
      </c>
      <c r="S35" s="37">
        <v>2</v>
      </c>
      <c r="T35" s="37">
        <v>2</v>
      </c>
      <c r="U35" s="37">
        <v>2</v>
      </c>
      <c r="V35" s="37">
        <v>2</v>
      </c>
      <c r="W35" s="37">
        <v>3</v>
      </c>
      <c r="X35" s="41">
        <f t="shared" si="0"/>
        <v>46</v>
      </c>
      <c r="Y35" s="42">
        <f t="shared" si="1"/>
        <v>97.872340425531917</v>
      </c>
      <c r="Z35" s="44" t="str">
        <f t="shared" si="2"/>
        <v>IKUT UJIAN</v>
      </c>
    </row>
    <row r="36" spans="1:26">
      <c r="A36" s="35">
        <v>29</v>
      </c>
      <c r="B36" s="35">
        <v>22070100029</v>
      </c>
      <c r="C36" s="45" t="s">
        <v>72</v>
      </c>
      <c r="D36" s="37">
        <v>1</v>
      </c>
      <c r="E36" s="37">
        <v>3</v>
      </c>
      <c r="F36" s="37">
        <v>3</v>
      </c>
      <c r="G36" s="39">
        <v>2</v>
      </c>
      <c r="H36" s="39">
        <v>3</v>
      </c>
      <c r="I36" s="39">
        <v>2</v>
      </c>
      <c r="J36" s="37">
        <v>2</v>
      </c>
      <c r="K36" s="37">
        <v>3</v>
      </c>
      <c r="L36" s="37">
        <v>3</v>
      </c>
      <c r="M36" s="37">
        <v>2</v>
      </c>
      <c r="N36" s="37">
        <v>2</v>
      </c>
      <c r="O36" s="37">
        <v>3</v>
      </c>
      <c r="P36" s="39">
        <v>3</v>
      </c>
      <c r="Q36" s="37">
        <v>2</v>
      </c>
      <c r="R36" s="37">
        <v>2</v>
      </c>
      <c r="S36" s="37">
        <v>2</v>
      </c>
      <c r="T36" s="37">
        <v>2</v>
      </c>
      <c r="U36" s="37">
        <v>2</v>
      </c>
      <c r="V36" s="37">
        <v>2</v>
      </c>
      <c r="W36" s="37">
        <v>3</v>
      </c>
      <c r="X36" s="41">
        <f t="shared" si="0"/>
        <v>47</v>
      </c>
      <c r="Y36" s="42">
        <f t="shared" si="1"/>
        <v>100</v>
      </c>
      <c r="Z36" s="44" t="str">
        <f t="shared" si="2"/>
        <v>IKUT UJIAN</v>
      </c>
    </row>
    <row r="37" spans="1:26">
      <c r="A37" s="35">
        <v>30</v>
      </c>
      <c r="B37" s="35">
        <v>22070100030</v>
      </c>
      <c r="C37" s="45" t="s">
        <v>73</v>
      </c>
      <c r="D37" s="40">
        <v>0</v>
      </c>
      <c r="E37" s="37">
        <v>3</v>
      </c>
      <c r="F37" s="37">
        <v>3</v>
      </c>
      <c r="G37" s="39">
        <v>2</v>
      </c>
      <c r="H37" s="39">
        <v>3</v>
      </c>
      <c r="I37" s="39">
        <v>2</v>
      </c>
      <c r="J37" s="37">
        <v>2</v>
      </c>
      <c r="K37" s="37">
        <v>3</v>
      </c>
      <c r="L37" s="37">
        <v>3</v>
      </c>
      <c r="M37" s="37">
        <v>2</v>
      </c>
      <c r="N37" s="37">
        <v>2</v>
      </c>
      <c r="O37" s="40">
        <v>0</v>
      </c>
      <c r="P37" s="39">
        <v>3</v>
      </c>
      <c r="Q37" s="37">
        <v>2</v>
      </c>
      <c r="R37" s="37">
        <v>2</v>
      </c>
      <c r="S37" s="37">
        <v>2</v>
      </c>
      <c r="T37" s="37">
        <v>2</v>
      </c>
      <c r="U37" s="37">
        <v>2</v>
      </c>
      <c r="V37" s="37">
        <v>2</v>
      </c>
      <c r="W37" s="37">
        <v>3</v>
      </c>
      <c r="X37" s="41">
        <f t="shared" si="0"/>
        <v>43</v>
      </c>
      <c r="Y37" s="42">
        <f t="shared" si="1"/>
        <v>91.489361702127653</v>
      </c>
      <c r="Z37" s="44" t="str">
        <f t="shared" si="2"/>
        <v>IKUT UJIAN</v>
      </c>
    </row>
    <row r="38" spans="1:26">
      <c r="A38" s="35">
        <v>31</v>
      </c>
      <c r="B38" s="35">
        <v>22070100031</v>
      </c>
      <c r="C38" s="45" t="s">
        <v>74</v>
      </c>
      <c r="D38" s="37">
        <v>1</v>
      </c>
      <c r="E38" s="37">
        <v>3</v>
      </c>
      <c r="F38" s="37">
        <v>3</v>
      </c>
      <c r="G38" s="39">
        <v>2</v>
      </c>
      <c r="H38" s="39">
        <v>3</v>
      </c>
      <c r="I38" s="39">
        <v>2</v>
      </c>
      <c r="J38" s="37">
        <v>2</v>
      </c>
      <c r="K38" s="37">
        <v>3</v>
      </c>
      <c r="L38" s="37">
        <v>3</v>
      </c>
      <c r="M38" s="37">
        <v>2</v>
      </c>
      <c r="N38" s="40">
        <v>0</v>
      </c>
      <c r="O38" s="37">
        <v>3</v>
      </c>
      <c r="P38" s="39">
        <v>3</v>
      </c>
      <c r="Q38" s="37">
        <v>2</v>
      </c>
      <c r="R38" s="37">
        <v>2</v>
      </c>
      <c r="S38" s="37">
        <v>2</v>
      </c>
      <c r="T38" s="37">
        <v>2</v>
      </c>
      <c r="U38" s="40">
        <v>0</v>
      </c>
      <c r="V38" s="40">
        <v>0</v>
      </c>
      <c r="W38" s="37">
        <v>3</v>
      </c>
      <c r="X38" s="41">
        <f t="shared" si="0"/>
        <v>41</v>
      </c>
      <c r="Y38" s="42">
        <f t="shared" si="1"/>
        <v>87.2340425531915</v>
      </c>
      <c r="Z38" s="44" t="str">
        <f t="shared" si="2"/>
        <v>IKUT UJIAN</v>
      </c>
    </row>
    <row r="39" spans="1:26">
      <c r="A39" s="35">
        <v>32</v>
      </c>
      <c r="B39" s="35">
        <v>22070100032</v>
      </c>
      <c r="C39" s="45" t="s">
        <v>75</v>
      </c>
      <c r="D39" s="37">
        <v>1</v>
      </c>
      <c r="E39" s="37">
        <v>3</v>
      </c>
      <c r="F39" s="37">
        <v>3</v>
      </c>
      <c r="G39" s="39">
        <v>2</v>
      </c>
      <c r="H39" s="39">
        <v>3</v>
      </c>
      <c r="I39" s="39">
        <v>2</v>
      </c>
      <c r="J39" s="37">
        <v>2</v>
      </c>
      <c r="K39" s="37">
        <v>3</v>
      </c>
      <c r="L39" s="37">
        <v>3</v>
      </c>
      <c r="M39" s="37">
        <v>2</v>
      </c>
      <c r="N39" s="37">
        <v>2</v>
      </c>
      <c r="O39" s="37">
        <v>3</v>
      </c>
      <c r="P39" s="39">
        <v>3</v>
      </c>
      <c r="Q39" s="37">
        <v>2</v>
      </c>
      <c r="R39" s="37">
        <v>2</v>
      </c>
      <c r="S39" s="37">
        <v>2</v>
      </c>
      <c r="T39" s="37">
        <v>2</v>
      </c>
      <c r="U39" s="37">
        <v>2</v>
      </c>
      <c r="V39" s="37">
        <v>2</v>
      </c>
      <c r="W39" s="37">
        <v>3</v>
      </c>
      <c r="X39" s="41">
        <f t="shared" si="0"/>
        <v>47</v>
      </c>
      <c r="Y39" s="42">
        <f t="shared" si="1"/>
        <v>100</v>
      </c>
      <c r="Z39" s="44" t="str">
        <f t="shared" si="2"/>
        <v>IKUT UJIAN</v>
      </c>
    </row>
    <row r="40" spans="1:26">
      <c r="A40" s="35">
        <v>33</v>
      </c>
      <c r="B40" s="35">
        <v>22070100033</v>
      </c>
      <c r="C40" s="45" t="s">
        <v>76</v>
      </c>
      <c r="D40" s="37">
        <v>1</v>
      </c>
      <c r="E40" s="37">
        <v>3</v>
      </c>
      <c r="F40" s="40">
        <v>0</v>
      </c>
      <c r="G40" s="39">
        <v>2</v>
      </c>
      <c r="H40" s="39">
        <v>3</v>
      </c>
      <c r="I40" s="39">
        <v>2</v>
      </c>
      <c r="J40" s="37">
        <v>2</v>
      </c>
      <c r="K40" s="37">
        <v>3</v>
      </c>
      <c r="L40" s="37">
        <v>3</v>
      </c>
      <c r="M40" s="37">
        <v>2</v>
      </c>
      <c r="N40" s="37">
        <v>2</v>
      </c>
      <c r="O40" s="37">
        <v>3</v>
      </c>
      <c r="P40" s="39">
        <v>3</v>
      </c>
      <c r="Q40" s="37">
        <v>2</v>
      </c>
      <c r="R40" s="40">
        <v>0</v>
      </c>
      <c r="S40" s="37">
        <v>2</v>
      </c>
      <c r="T40" s="37">
        <v>2</v>
      </c>
      <c r="U40" s="37">
        <v>2</v>
      </c>
      <c r="V40" s="37">
        <v>2</v>
      </c>
      <c r="W40" s="40">
        <v>0</v>
      </c>
      <c r="X40" s="41">
        <f t="shared" si="0"/>
        <v>39</v>
      </c>
      <c r="Y40" s="42">
        <f t="shared" si="1"/>
        <v>82.978723404255319</v>
      </c>
      <c r="Z40" s="44" t="str">
        <f t="shared" si="2"/>
        <v>IKUT UJIAN</v>
      </c>
    </row>
    <row r="41" spans="1:26">
      <c r="A41" s="35">
        <v>34</v>
      </c>
      <c r="B41" s="35">
        <v>22070100034</v>
      </c>
      <c r="C41" s="45" t="s">
        <v>77</v>
      </c>
      <c r="D41" s="37">
        <v>1</v>
      </c>
      <c r="E41" s="37">
        <v>3</v>
      </c>
      <c r="F41" s="37">
        <v>3</v>
      </c>
      <c r="G41" s="39">
        <v>2</v>
      </c>
      <c r="H41" s="39">
        <v>3</v>
      </c>
      <c r="I41" s="39">
        <v>2</v>
      </c>
      <c r="J41" s="37">
        <v>2</v>
      </c>
      <c r="K41" s="37">
        <v>3</v>
      </c>
      <c r="L41" s="40">
        <v>2</v>
      </c>
      <c r="M41" s="40">
        <v>2</v>
      </c>
      <c r="N41" s="40">
        <v>2</v>
      </c>
      <c r="O41" s="37">
        <v>3</v>
      </c>
      <c r="P41" s="39">
        <v>3</v>
      </c>
      <c r="Q41" s="37">
        <v>2</v>
      </c>
      <c r="R41" s="37">
        <v>2</v>
      </c>
      <c r="S41" s="37">
        <v>2</v>
      </c>
      <c r="T41" s="37">
        <v>2</v>
      </c>
      <c r="U41" s="37">
        <v>2</v>
      </c>
      <c r="V41" s="37">
        <v>2</v>
      </c>
      <c r="W41" s="37">
        <v>3</v>
      </c>
      <c r="X41" s="41">
        <f t="shared" si="0"/>
        <v>46</v>
      </c>
      <c r="Y41" s="42">
        <f t="shared" si="1"/>
        <v>97.872340425531917</v>
      </c>
      <c r="Z41" s="44" t="str">
        <f t="shared" si="2"/>
        <v>IKUT UJIAN</v>
      </c>
    </row>
    <row r="42" spans="1:26">
      <c r="A42" s="35">
        <v>35</v>
      </c>
      <c r="B42" s="35">
        <v>22070100035</v>
      </c>
      <c r="C42" s="45" t="s">
        <v>78</v>
      </c>
      <c r="D42" s="37">
        <v>1</v>
      </c>
      <c r="E42" s="37">
        <v>3</v>
      </c>
      <c r="F42" s="37">
        <v>3</v>
      </c>
      <c r="G42" s="39">
        <v>2</v>
      </c>
      <c r="H42" s="39">
        <v>3</v>
      </c>
      <c r="I42" s="39">
        <v>2</v>
      </c>
      <c r="J42" s="37">
        <v>2</v>
      </c>
      <c r="K42" s="37">
        <v>3</v>
      </c>
      <c r="L42" s="40">
        <v>2</v>
      </c>
      <c r="M42" s="40">
        <v>2</v>
      </c>
      <c r="N42" s="40">
        <v>2</v>
      </c>
      <c r="O42" s="37">
        <v>3</v>
      </c>
      <c r="P42" s="39">
        <v>3</v>
      </c>
      <c r="Q42" s="37">
        <v>2</v>
      </c>
      <c r="R42" s="37">
        <v>2</v>
      </c>
      <c r="S42" s="37">
        <v>2</v>
      </c>
      <c r="T42" s="37">
        <v>2</v>
      </c>
      <c r="U42" s="37">
        <v>2</v>
      </c>
      <c r="V42" s="40">
        <v>0</v>
      </c>
      <c r="W42" s="40">
        <v>0</v>
      </c>
      <c r="X42" s="41">
        <f t="shared" si="0"/>
        <v>41</v>
      </c>
      <c r="Y42" s="42">
        <f t="shared" si="1"/>
        <v>87.2340425531915</v>
      </c>
      <c r="Z42" s="44" t="str">
        <f t="shared" si="2"/>
        <v>IKUT UJIAN</v>
      </c>
    </row>
    <row r="43" spans="1:26">
      <c r="A43" s="35">
        <v>36</v>
      </c>
      <c r="B43" s="35">
        <v>22070100036</v>
      </c>
      <c r="C43" s="45" t="s">
        <v>79</v>
      </c>
      <c r="D43" s="37">
        <v>1</v>
      </c>
      <c r="E43" s="37">
        <v>3</v>
      </c>
      <c r="F43" s="37">
        <v>3</v>
      </c>
      <c r="G43" s="39">
        <v>2</v>
      </c>
      <c r="H43" s="39">
        <v>3</v>
      </c>
      <c r="I43" s="39">
        <v>2</v>
      </c>
      <c r="J43" s="37">
        <v>2</v>
      </c>
      <c r="K43" s="37">
        <v>3</v>
      </c>
      <c r="L43" s="40">
        <v>2</v>
      </c>
      <c r="M43" s="40">
        <v>2</v>
      </c>
      <c r="N43" s="40">
        <v>2</v>
      </c>
      <c r="O43" s="40">
        <v>0</v>
      </c>
      <c r="P43" s="39">
        <v>3</v>
      </c>
      <c r="Q43" s="37">
        <v>2</v>
      </c>
      <c r="R43" s="37">
        <v>2</v>
      </c>
      <c r="S43" s="37">
        <v>2</v>
      </c>
      <c r="T43" s="37">
        <v>2</v>
      </c>
      <c r="U43" s="37">
        <v>2</v>
      </c>
      <c r="V43" s="37">
        <v>2</v>
      </c>
      <c r="W43" s="40">
        <v>0</v>
      </c>
      <c r="X43" s="41">
        <f t="shared" si="0"/>
        <v>40</v>
      </c>
      <c r="Y43" s="42">
        <f t="shared" si="1"/>
        <v>85.106382978723403</v>
      </c>
      <c r="Z43" s="44" t="str">
        <f t="shared" si="2"/>
        <v>IKUT UJIAN</v>
      </c>
    </row>
    <row r="44" spans="1:26">
      <c r="A44" s="35">
        <v>37</v>
      </c>
      <c r="B44" s="35">
        <v>22070100037</v>
      </c>
      <c r="C44" s="45" t="s">
        <v>80</v>
      </c>
      <c r="D44" s="37">
        <v>1</v>
      </c>
      <c r="E44" s="37">
        <v>3</v>
      </c>
      <c r="F44" s="37">
        <v>3</v>
      </c>
      <c r="G44" s="39">
        <v>2</v>
      </c>
      <c r="H44" s="39">
        <v>3</v>
      </c>
      <c r="I44" s="39">
        <v>2</v>
      </c>
      <c r="J44" s="37">
        <v>2</v>
      </c>
      <c r="K44" s="37">
        <v>3</v>
      </c>
      <c r="L44" s="37">
        <v>3</v>
      </c>
      <c r="M44" s="37">
        <v>2</v>
      </c>
      <c r="N44" s="37">
        <v>2</v>
      </c>
      <c r="O44" s="37">
        <v>3</v>
      </c>
      <c r="P44" s="39">
        <v>3</v>
      </c>
      <c r="Q44" s="37">
        <v>2</v>
      </c>
      <c r="R44" s="37">
        <v>2</v>
      </c>
      <c r="S44" s="37">
        <v>2</v>
      </c>
      <c r="T44" s="37">
        <v>2</v>
      </c>
      <c r="U44" s="37">
        <v>2</v>
      </c>
      <c r="V44" s="37">
        <v>2</v>
      </c>
      <c r="W44" s="37">
        <v>3</v>
      </c>
      <c r="X44" s="41">
        <f t="shared" si="0"/>
        <v>47</v>
      </c>
      <c r="Y44" s="42">
        <f t="shared" si="1"/>
        <v>100</v>
      </c>
      <c r="Z44" s="44" t="str">
        <f t="shared" si="2"/>
        <v>IKUT UJIAN</v>
      </c>
    </row>
    <row r="45" spans="1:26">
      <c r="A45" s="35">
        <v>38</v>
      </c>
      <c r="B45" s="35">
        <v>22070100038</v>
      </c>
      <c r="C45" s="45" t="s">
        <v>81</v>
      </c>
      <c r="D45" s="37">
        <v>1</v>
      </c>
      <c r="E45" s="37">
        <v>3</v>
      </c>
      <c r="F45" s="37">
        <v>3</v>
      </c>
      <c r="G45" s="39">
        <v>2</v>
      </c>
      <c r="H45" s="39">
        <v>3</v>
      </c>
      <c r="I45" s="39">
        <v>2</v>
      </c>
      <c r="J45" s="37">
        <v>2</v>
      </c>
      <c r="K45" s="37">
        <v>3</v>
      </c>
      <c r="L45" s="40">
        <v>2</v>
      </c>
      <c r="M45" s="40">
        <v>2</v>
      </c>
      <c r="N45" s="40">
        <v>2</v>
      </c>
      <c r="O45" s="40">
        <v>0</v>
      </c>
      <c r="P45" s="39">
        <v>3</v>
      </c>
      <c r="Q45" s="37">
        <v>2</v>
      </c>
      <c r="R45" s="40">
        <v>0</v>
      </c>
      <c r="S45" s="40">
        <v>0</v>
      </c>
      <c r="T45" s="40">
        <v>0</v>
      </c>
      <c r="U45" s="37">
        <v>2</v>
      </c>
      <c r="V45" s="37">
        <v>2</v>
      </c>
      <c r="W45" s="37">
        <v>3</v>
      </c>
      <c r="X45" s="41">
        <f t="shared" si="0"/>
        <v>37</v>
      </c>
      <c r="Y45" s="42">
        <f t="shared" si="1"/>
        <v>78.723404255319153</v>
      </c>
      <c r="Z45" s="44" t="str">
        <f t="shared" si="2"/>
        <v>IKUT UJIAN</v>
      </c>
    </row>
    <row r="46" spans="1:26">
      <c r="A46" s="35">
        <v>39</v>
      </c>
      <c r="B46" s="35">
        <v>22070100039</v>
      </c>
      <c r="C46" s="45" t="s">
        <v>82</v>
      </c>
      <c r="D46" s="37">
        <v>1</v>
      </c>
      <c r="E46" s="37">
        <v>3</v>
      </c>
      <c r="F46" s="37">
        <v>3</v>
      </c>
      <c r="G46" s="39">
        <v>2</v>
      </c>
      <c r="H46" s="39">
        <v>3</v>
      </c>
      <c r="I46" s="39">
        <v>2</v>
      </c>
      <c r="J46" s="37">
        <v>2</v>
      </c>
      <c r="K46" s="37">
        <v>3</v>
      </c>
      <c r="L46" s="37">
        <v>3</v>
      </c>
      <c r="M46" s="37">
        <v>2</v>
      </c>
      <c r="N46" s="37">
        <v>2</v>
      </c>
      <c r="O46" s="37">
        <v>3</v>
      </c>
      <c r="P46" s="39">
        <v>3</v>
      </c>
      <c r="Q46" s="37">
        <v>2</v>
      </c>
      <c r="R46" s="37">
        <v>2</v>
      </c>
      <c r="S46" s="37">
        <v>2</v>
      </c>
      <c r="T46" s="37">
        <v>2</v>
      </c>
      <c r="U46" s="37">
        <v>2</v>
      </c>
      <c r="V46" s="37">
        <v>2</v>
      </c>
      <c r="W46" s="37">
        <v>3</v>
      </c>
      <c r="X46" s="41">
        <f t="shared" si="0"/>
        <v>47</v>
      </c>
      <c r="Y46" s="42">
        <f t="shared" si="1"/>
        <v>100</v>
      </c>
      <c r="Z46" s="44" t="str">
        <f t="shared" si="2"/>
        <v>IKUT UJIAN</v>
      </c>
    </row>
    <row r="47" spans="1:26">
      <c r="A47" s="35">
        <v>40</v>
      </c>
      <c r="B47" s="35">
        <v>22070100040</v>
      </c>
      <c r="C47" s="45" t="s">
        <v>83</v>
      </c>
      <c r="D47" s="37">
        <v>1</v>
      </c>
      <c r="E47" s="37">
        <v>3</v>
      </c>
      <c r="F47" s="37">
        <v>3</v>
      </c>
      <c r="G47" s="39">
        <v>2</v>
      </c>
      <c r="H47" s="39">
        <v>3</v>
      </c>
      <c r="I47" s="39">
        <v>2</v>
      </c>
      <c r="J47" s="37">
        <v>2</v>
      </c>
      <c r="K47" s="37">
        <v>3</v>
      </c>
      <c r="L47" s="37">
        <v>3</v>
      </c>
      <c r="M47" s="37">
        <v>2</v>
      </c>
      <c r="N47" s="37">
        <v>2</v>
      </c>
      <c r="O47" s="37">
        <v>3</v>
      </c>
      <c r="P47" s="39">
        <v>3</v>
      </c>
      <c r="Q47" s="37">
        <v>2</v>
      </c>
      <c r="R47" s="37">
        <v>2</v>
      </c>
      <c r="S47" s="37">
        <v>2</v>
      </c>
      <c r="T47" s="37">
        <v>2</v>
      </c>
      <c r="U47" s="37">
        <v>2</v>
      </c>
      <c r="V47" s="37">
        <v>2</v>
      </c>
      <c r="W47" s="37">
        <v>3</v>
      </c>
      <c r="X47" s="41">
        <f t="shared" si="0"/>
        <v>47</v>
      </c>
      <c r="Y47" s="42">
        <f t="shared" si="1"/>
        <v>100</v>
      </c>
      <c r="Z47" s="44" t="str">
        <f t="shared" si="2"/>
        <v>IKUT UJIAN</v>
      </c>
    </row>
    <row r="48" spans="1:26">
      <c r="A48" s="35">
        <v>41</v>
      </c>
      <c r="B48" s="35">
        <v>22070100041</v>
      </c>
      <c r="C48" s="45" t="s">
        <v>84</v>
      </c>
      <c r="D48" s="37">
        <v>1</v>
      </c>
      <c r="E48" s="37">
        <v>3</v>
      </c>
      <c r="F48" s="37">
        <v>3</v>
      </c>
      <c r="G48" s="39">
        <v>2</v>
      </c>
      <c r="H48" s="39">
        <v>3</v>
      </c>
      <c r="I48" s="39">
        <v>2</v>
      </c>
      <c r="J48" s="37">
        <v>2</v>
      </c>
      <c r="K48" s="37">
        <v>3</v>
      </c>
      <c r="L48" s="37">
        <v>3</v>
      </c>
      <c r="M48" s="37">
        <v>2</v>
      </c>
      <c r="N48" s="37">
        <v>2</v>
      </c>
      <c r="O48" s="37">
        <v>3</v>
      </c>
      <c r="P48" s="39">
        <v>3</v>
      </c>
      <c r="Q48" s="37">
        <v>2</v>
      </c>
      <c r="R48" s="37">
        <v>2</v>
      </c>
      <c r="S48" s="37">
        <v>2</v>
      </c>
      <c r="T48" s="37">
        <v>2</v>
      </c>
      <c r="U48" s="37">
        <v>2</v>
      </c>
      <c r="V48" s="37">
        <v>2</v>
      </c>
      <c r="W48" s="37">
        <v>3</v>
      </c>
      <c r="X48" s="41">
        <f t="shared" si="0"/>
        <v>47</v>
      </c>
      <c r="Y48" s="42">
        <f t="shared" si="1"/>
        <v>100</v>
      </c>
      <c r="Z48" s="44" t="str">
        <f t="shared" si="2"/>
        <v>IKUT UJIAN</v>
      </c>
    </row>
    <row r="49" spans="1:26">
      <c r="A49" s="35">
        <v>42</v>
      </c>
      <c r="B49" s="35">
        <v>22070100042</v>
      </c>
      <c r="C49" s="45" t="s">
        <v>85</v>
      </c>
      <c r="D49" s="37">
        <v>1</v>
      </c>
      <c r="E49" s="37">
        <v>3</v>
      </c>
      <c r="F49" s="37">
        <v>3</v>
      </c>
      <c r="G49" s="38">
        <v>0</v>
      </c>
      <c r="H49" s="38">
        <v>0</v>
      </c>
      <c r="I49" s="39">
        <v>2</v>
      </c>
      <c r="J49" s="37">
        <v>2</v>
      </c>
      <c r="K49" s="37">
        <v>3</v>
      </c>
      <c r="L49" s="40">
        <v>2</v>
      </c>
      <c r="M49" s="40">
        <v>2</v>
      </c>
      <c r="N49" s="40">
        <v>2</v>
      </c>
      <c r="O49" s="40">
        <v>0</v>
      </c>
      <c r="P49" s="39">
        <v>3</v>
      </c>
      <c r="Q49" s="37">
        <v>2</v>
      </c>
      <c r="R49" s="40">
        <v>0</v>
      </c>
      <c r="S49" s="37">
        <v>2</v>
      </c>
      <c r="T49" s="37">
        <v>2</v>
      </c>
      <c r="U49" s="37">
        <v>2</v>
      </c>
      <c r="V49" s="37">
        <v>2</v>
      </c>
      <c r="W49" s="37">
        <v>3</v>
      </c>
      <c r="X49" s="41">
        <f t="shared" si="0"/>
        <v>36</v>
      </c>
      <c r="Y49" s="42">
        <f t="shared" si="1"/>
        <v>76.59574468085107</v>
      </c>
      <c r="Z49" s="44" t="str">
        <f t="shared" si="2"/>
        <v>IKUT UJIAN</v>
      </c>
    </row>
    <row r="50" spans="1:26">
      <c r="A50" s="35">
        <v>43</v>
      </c>
      <c r="B50" s="35">
        <v>22070100043</v>
      </c>
      <c r="C50" s="45" t="s">
        <v>86</v>
      </c>
      <c r="D50" s="37">
        <v>1</v>
      </c>
      <c r="E50" s="37">
        <v>3</v>
      </c>
      <c r="F50" s="37">
        <v>3</v>
      </c>
      <c r="G50" s="39">
        <v>2</v>
      </c>
      <c r="H50" s="39">
        <v>3</v>
      </c>
      <c r="I50" s="39">
        <v>2</v>
      </c>
      <c r="J50" s="37">
        <v>2</v>
      </c>
      <c r="K50" s="37">
        <v>3</v>
      </c>
      <c r="L50" s="37">
        <v>3</v>
      </c>
      <c r="M50" s="37">
        <v>2</v>
      </c>
      <c r="N50" s="37">
        <v>2</v>
      </c>
      <c r="O50" s="37">
        <v>3</v>
      </c>
      <c r="P50" s="38">
        <v>1</v>
      </c>
      <c r="Q50" s="40">
        <v>0</v>
      </c>
      <c r="R50" s="40">
        <v>0</v>
      </c>
      <c r="S50" s="37">
        <v>2</v>
      </c>
      <c r="T50" s="37">
        <v>2</v>
      </c>
      <c r="U50" s="37">
        <v>2</v>
      </c>
      <c r="V50" s="40">
        <v>0</v>
      </c>
      <c r="W50" s="40">
        <v>0</v>
      </c>
      <c r="X50" s="41">
        <f t="shared" si="0"/>
        <v>36</v>
      </c>
      <c r="Y50" s="42">
        <f t="shared" si="1"/>
        <v>76.59574468085107</v>
      </c>
      <c r="Z50" s="44" t="str">
        <f t="shared" si="2"/>
        <v>IKUT UJIAN</v>
      </c>
    </row>
    <row r="51" spans="1:26">
      <c r="A51" s="35">
        <v>44</v>
      </c>
      <c r="B51" s="35">
        <v>22070100044</v>
      </c>
      <c r="C51" s="45" t="s">
        <v>87</v>
      </c>
      <c r="D51" s="37">
        <v>1</v>
      </c>
      <c r="E51" s="37">
        <v>3</v>
      </c>
      <c r="F51" s="37">
        <v>3</v>
      </c>
      <c r="G51" s="39">
        <v>2</v>
      </c>
      <c r="H51" s="39">
        <v>3</v>
      </c>
      <c r="I51" s="39">
        <v>2</v>
      </c>
      <c r="J51" s="37">
        <v>2</v>
      </c>
      <c r="K51" s="37">
        <v>3</v>
      </c>
      <c r="L51" s="40">
        <v>2</v>
      </c>
      <c r="M51" s="40">
        <v>2</v>
      </c>
      <c r="N51" s="40">
        <v>2</v>
      </c>
      <c r="O51" s="37">
        <v>3</v>
      </c>
      <c r="P51" s="39">
        <v>3</v>
      </c>
      <c r="Q51" s="37">
        <v>2</v>
      </c>
      <c r="R51" s="37">
        <v>2</v>
      </c>
      <c r="S51" s="37">
        <v>2</v>
      </c>
      <c r="T51" s="37">
        <v>2</v>
      </c>
      <c r="U51" s="37">
        <v>2</v>
      </c>
      <c r="V51" s="37">
        <v>2</v>
      </c>
      <c r="W51" s="37">
        <v>3</v>
      </c>
      <c r="X51" s="41">
        <f t="shared" si="0"/>
        <v>46</v>
      </c>
      <c r="Y51" s="42">
        <f t="shared" si="1"/>
        <v>97.872340425531917</v>
      </c>
      <c r="Z51" s="44" t="str">
        <f t="shared" si="2"/>
        <v>IKUT UJIAN</v>
      </c>
    </row>
    <row r="52" spans="1:26">
      <c r="A52" s="35">
        <v>45</v>
      </c>
      <c r="B52" s="35">
        <v>22070100045</v>
      </c>
      <c r="C52" s="45" t="s">
        <v>88</v>
      </c>
      <c r="D52" s="37">
        <v>1</v>
      </c>
      <c r="E52" s="37">
        <v>3</v>
      </c>
      <c r="F52" s="37">
        <v>3</v>
      </c>
      <c r="G52" s="39">
        <v>2</v>
      </c>
      <c r="H52" s="39">
        <v>3</v>
      </c>
      <c r="I52" s="39">
        <v>2</v>
      </c>
      <c r="J52" s="37">
        <v>2</v>
      </c>
      <c r="K52" s="37">
        <v>3</v>
      </c>
      <c r="L52" s="40">
        <v>2</v>
      </c>
      <c r="M52" s="40">
        <v>2</v>
      </c>
      <c r="N52" s="40">
        <v>2</v>
      </c>
      <c r="O52" s="37">
        <v>3</v>
      </c>
      <c r="P52" s="39">
        <v>3</v>
      </c>
      <c r="Q52" s="37">
        <v>2</v>
      </c>
      <c r="R52" s="37">
        <v>2</v>
      </c>
      <c r="S52" s="37">
        <v>2</v>
      </c>
      <c r="T52" s="37">
        <v>2</v>
      </c>
      <c r="U52" s="37">
        <v>2</v>
      </c>
      <c r="V52" s="37">
        <v>2</v>
      </c>
      <c r="W52" s="37">
        <v>3</v>
      </c>
      <c r="X52" s="41">
        <f t="shared" si="0"/>
        <v>46</v>
      </c>
      <c r="Y52" s="42">
        <f t="shared" si="1"/>
        <v>97.872340425531917</v>
      </c>
      <c r="Z52" s="44" t="str">
        <f t="shared" si="2"/>
        <v>IKUT UJIAN</v>
      </c>
    </row>
    <row r="53" spans="1:26">
      <c r="A53" s="35">
        <v>46</v>
      </c>
      <c r="B53" s="35">
        <v>22070100046</v>
      </c>
      <c r="C53" s="45" t="s">
        <v>89</v>
      </c>
      <c r="D53" s="37">
        <v>1</v>
      </c>
      <c r="E53" s="37">
        <v>3</v>
      </c>
      <c r="F53" s="37">
        <v>3</v>
      </c>
      <c r="G53" s="39">
        <v>2</v>
      </c>
      <c r="H53" s="39">
        <v>3</v>
      </c>
      <c r="I53" s="39">
        <v>2</v>
      </c>
      <c r="J53" s="37">
        <v>2</v>
      </c>
      <c r="K53" s="37">
        <v>3</v>
      </c>
      <c r="L53" s="40">
        <v>2</v>
      </c>
      <c r="M53" s="40">
        <v>2</v>
      </c>
      <c r="N53" s="40">
        <v>2</v>
      </c>
      <c r="O53" s="37">
        <v>3</v>
      </c>
      <c r="P53" s="39">
        <v>3</v>
      </c>
      <c r="Q53" s="37">
        <v>2</v>
      </c>
      <c r="R53" s="40">
        <v>0</v>
      </c>
      <c r="S53" s="37">
        <v>2</v>
      </c>
      <c r="T53" s="37">
        <v>2</v>
      </c>
      <c r="U53" s="37">
        <v>2</v>
      </c>
      <c r="V53" s="37">
        <v>2</v>
      </c>
      <c r="W53" s="37">
        <v>3</v>
      </c>
      <c r="X53" s="41">
        <f t="shared" si="0"/>
        <v>44</v>
      </c>
      <c r="Y53" s="42">
        <f t="shared" si="1"/>
        <v>93.61702127659575</v>
      </c>
      <c r="Z53" s="44" t="str">
        <f t="shared" si="2"/>
        <v>IKUT UJIAN</v>
      </c>
    </row>
    <row r="54" spans="1:26">
      <c r="A54" s="35">
        <v>47</v>
      </c>
      <c r="B54" s="35">
        <v>22070100047</v>
      </c>
      <c r="C54" s="45" t="s">
        <v>90</v>
      </c>
      <c r="D54" s="37">
        <v>1</v>
      </c>
      <c r="E54" s="37">
        <v>3</v>
      </c>
      <c r="F54" s="37">
        <v>3</v>
      </c>
      <c r="G54" s="39">
        <v>2</v>
      </c>
      <c r="H54" s="39">
        <v>3</v>
      </c>
      <c r="I54" s="39">
        <v>2</v>
      </c>
      <c r="J54" s="37">
        <v>2</v>
      </c>
      <c r="K54" s="37">
        <v>3</v>
      </c>
      <c r="L54" s="40">
        <v>2</v>
      </c>
      <c r="M54" s="40">
        <v>2</v>
      </c>
      <c r="N54" s="40">
        <v>2</v>
      </c>
      <c r="O54" s="37">
        <v>3</v>
      </c>
      <c r="P54" s="39">
        <v>3</v>
      </c>
      <c r="Q54" s="37">
        <v>2</v>
      </c>
      <c r="R54" s="37">
        <v>2</v>
      </c>
      <c r="S54" s="37">
        <v>2</v>
      </c>
      <c r="T54" s="37">
        <v>2</v>
      </c>
      <c r="U54" s="37">
        <v>2</v>
      </c>
      <c r="V54" s="37">
        <v>2</v>
      </c>
      <c r="W54" s="37">
        <v>3</v>
      </c>
      <c r="X54" s="41">
        <f t="shared" si="0"/>
        <v>46</v>
      </c>
      <c r="Y54" s="42">
        <f t="shared" si="1"/>
        <v>97.872340425531917</v>
      </c>
      <c r="Z54" s="44" t="str">
        <f t="shared" si="2"/>
        <v>IKUT UJIAN</v>
      </c>
    </row>
    <row r="55" spans="1:26">
      <c r="A55" s="35">
        <v>48</v>
      </c>
      <c r="B55" s="35">
        <v>22070100048</v>
      </c>
      <c r="C55" s="45" t="s">
        <v>91</v>
      </c>
      <c r="D55" s="37">
        <v>1</v>
      </c>
      <c r="E55" s="37">
        <v>3</v>
      </c>
      <c r="F55" s="37">
        <v>3</v>
      </c>
      <c r="G55" s="39">
        <v>2</v>
      </c>
      <c r="H55" s="39">
        <v>3</v>
      </c>
      <c r="I55" s="39">
        <v>2</v>
      </c>
      <c r="J55" s="37">
        <v>2</v>
      </c>
      <c r="K55" s="37">
        <v>3</v>
      </c>
      <c r="L55" s="37">
        <v>3</v>
      </c>
      <c r="M55" s="37">
        <v>2</v>
      </c>
      <c r="N55" s="37">
        <v>2</v>
      </c>
      <c r="O55" s="37">
        <v>3</v>
      </c>
      <c r="P55" s="39">
        <v>3</v>
      </c>
      <c r="Q55" s="37">
        <v>2</v>
      </c>
      <c r="R55" s="37">
        <v>2</v>
      </c>
      <c r="S55" s="37">
        <v>2</v>
      </c>
      <c r="T55" s="37">
        <v>2</v>
      </c>
      <c r="U55" s="37">
        <v>2</v>
      </c>
      <c r="V55" s="37">
        <v>2</v>
      </c>
      <c r="W55" s="37">
        <v>3</v>
      </c>
      <c r="X55" s="41">
        <f t="shared" si="0"/>
        <v>47</v>
      </c>
      <c r="Y55" s="42">
        <f t="shared" si="1"/>
        <v>100</v>
      </c>
      <c r="Z55" s="44" t="str">
        <f t="shared" si="2"/>
        <v>IKUT UJIAN</v>
      </c>
    </row>
    <row r="56" spans="1:26" ht="43.5" customHeight="1">
      <c r="A56" s="35">
        <v>49</v>
      </c>
      <c r="B56" s="35">
        <v>22070100049</v>
      </c>
      <c r="C56" s="45" t="s">
        <v>92</v>
      </c>
      <c r="D56" s="37">
        <v>1</v>
      </c>
      <c r="E56" s="37">
        <v>3</v>
      </c>
      <c r="F56" s="37">
        <v>3</v>
      </c>
      <c r="G56" s="39">
        <v>2</v>
      </c>
      <c r="H56" s="39">
        <v>3</v>
      </c>
      <c r="I56" s="39">
        <v>2</v>
      </c>
      <c r="J56" s="37">
        <v>2</v>
      </c>
      <c r="K56" s="37">
        <v>3</v>
      </c>
      <c r="L56" s="40">
        <v>2</v>
      </c>
      <c r="M56" s="40">
        <v>2</v>
      </c>
      <c r="N56" s="40">
        <v>2</v>
      </c>
      <c r="O56" s="37">
        <v>3</v>
      </c>
      <c r="P56" s="39">
        <v>3</v>
      </c>
      <c r="Q56" s="37">
        <v>2</v>
      </c>
      <c r="R56" s="37">
        <v>2</v>
      </c>
      <c r="S56" s="37">
        <v>2</v>
      </c>
      <c r="T56" s="37">
        <v>2</v>
      </c>
      <c r="U56" s="37">
        <v>2</v>
      </c>
      <c r="V56" s="37">
        <v>2</v>
      </c>
      <c r="W56" s="37">
        <v>3</v>
      </c>
      <c r="X56" s="41">
        <f t="shared" si="0"/>
        <v>46</v>
      </c>
      <c r="Y56" s="42">
        <f t="shared" si="1"/>
        <v>97.872340425531917</v>
      </c>
      <c r="Z56" s="44" t="str">
        <f t="shared" si="2"/>
        <v>IKUT UJIAN</v>
      </c>
    </row>
    <row r="57" spans="1:26">
      <c r="A57" s="35">
        <v>50</v>
      </c>
      <c r="B57" s="35">
        <v>22070100050</v>
      </c>
      <c r="C57" s="45" t="s">
        <v>93</v>
      </c>
      <c r="D57" s="37">
        <v>1</v>
      </c>
      <c r="E57" s="37">
        <v>3</v>
      </c>
      <c r="F57" s="37">
        <v>3</v>
      </c>
      <c r="G57" s="39">
        <v>2</v>
      </c>
      <c r="H57" s="39">
        <v>3</v>
      </c>
      <c r="I57" s="39">
        <v>2</v>
      </c>
      <c r="J57" s="37">
        <v>2</v>
      </c>
      <c r="K57" s="37">
        <v>3</v>
      </c>
      <c r="L57" s="40">
        <v>2</v>
      </c>
      <c r="M57" s="40">
        <v>2</v>
      </c>
      <c r="N57" s="40">
        <v>2</v>
      </c>
      <c r="O57" s="40">
        <v>0</v>
      </c>
      <c r="P57" s="39">
        <v>3</v>
      </c>
      <c r="Q57" s="37">
        <v>2</v>
      </c>
      <c r="R57" s="37">
        <v>2</v>
      </c>
      <c r="S57" s="37">
        <v>2</v>
      </c>
      <c r="T57" s="37">
        <v>2</v>
      </c>
      <c r="U57" s="37">
        <v>2</v>
      </c>
      <c r="V57" s="37">
        <v>2</v>
      </c>
      <c r="W57" s="37">
        <v>3</v>
      </c>
      <c r="X57" s="41">
        <f t="shared" si="0"/>
        <v>43</v>
      </c>
      <c r="Y57" s="42">
        <f t="shared" si="1"/>
        <v>91.489361702127653</v>
      </c>
      <c r="Z57" s="44" t="str">
        <f t="shared" si="2"/>
        <v>IKUT UJIAN</v>
      </c>
    </row>
    <row r="58" spans="1:26">
      <c r="A58" s="35">
        <v>51</v>
      </c>
      <c r="B58" s="35">
        <v>22070100051</v>
      </c>
      <c r="C58" s="45" t="s">
        <v>94</v>
      </c>
      <c r="D58" s="37">
        <v>1</v>
      </c>
      <c r="E58" s="37">
        <v>3</v>
      </c>
      <c r="F58" s="37">
        <v>3</v>
      </c>
      <c r="G58" s="38">
        <v>0</v>
      </c>
      <c r="H58" s="38">
        <v>0</v>
      </c>
      <c r="I58" s="39">
        <v>2</v>
      </c>
      <c r="J58" s="37">
        <v>2</v>
      </c>
      <c r="K58" s="37">
        <v>3</v>
      </c>
      <c r="L58" s="40">
        <v>2</v>
      </c>
      <c r="M58" s="40">
        <v>2</v>
      </c>
      <c r="N58" s="40">
        <v>2</v>
      </c>
      <c r="O58" s="37">
        <v>3</v>
      </c>
      <c r="P58" s="39">
        <v>3</v>
      </c>
      <c r="Q58" s="37">
        <v>2</v>
      </c>
      <c r="R58" s="37">
        <v>2</v>
      </c>
      <c r="S58" s="37">
        <v>2</v>
      </c>
      <c r="T58" s="37">
        <v>2</v>
      </c>
      <c r="U58" s="37">
        <v>2</v>
      </c>
      <c r="V58" s="37">
        <v>2</v>
      </c>
      <c r="W58" s="37">
        <v>3</v>
      </c>
      <c r="X58" s="41">
        <f t="shared" si="0"/>
        <v>41</v>
      </c>
      <c r="Y58" s="42">
        <f t="shared" si="1"/>
        <v>87.2340425531915</v>
      </c>
      <c r="Z58" s="44" t="str">
        <f t="shared" si="2"/>
        <v>IKUT UJIAN</v>
      </c>
    </row>
    <row r="59" spans="1:26">
      <c r="A59" s="35">
        <v>52</v>
      </c>
      <c r="B59" s="35">
        <v>22070100052</v>
      </c>
      <c r="C59" s="45" t="s">
        <v>95</v>
      </c>
      <c r="D59" s="37">
        <v>1</v>
      </c>
      <c r="E59" s="37">
        <v>3</v>
      </c>
      <c r="F59" s="37">
        <v>3</v>
      </c>
      <c r="G59" s="39">
        <v>2</v>
      </c>
      <c r="H59" s="39">
        <v>3</v>
      </c>
      <c r="I59" s="39">
        <v>2</v>
      </c>
      <c r="J59" s="37">
        <v>2</v>
      </c>
      <c r="K59" s="37">
        <v>3</v>
      </c>
      <c r="L59" s="37">
        <v>3</v>
      </c>
      <c r="M59" s="37">
        <v>2</v>
      </c>
      <c r="N59" s="37">
        <v>2</v>
      </c>
      <c r="O59" s="37">
        <v>3</v>
      </c>
      <c r="P59" s="39">
        <v>3</v>
      </c>
      <c r="Q59" s="37">
        <v>2</v>
      </c>
      <c r="R59" s="37">
        <v>2</v>
      </c>
      <c r="S59" s="37">
        <v>2</v>
      </c>
      <c r="T59" s="37">
        <v>2</v>
      </c>
      <c r="U59" s="37">
        <v>2</v>
      </c>
      <c r="V59" s="37">
        <v>2</v>
      </c>
      <c r="W59" s="37">
        <v>3</v>
      </c>
      <c r="X59" s="41">
        <f t="shared" si="0"/>
        <v>47</v>
      </c>
      <c r="Y59" s="42">
        <f t="shared" si="1"/>
        <v>100</v>
      </c>
      <c r="Z59" s="44" t="str">
        <f t="shared" si="2"/>
        <v>IKUT UJIAN</v>
      </c>
    </row>
    <row r="60" spans="1:26">
      <c r="A60" s="35">
        <v>53</v>
      </c>
      <c r="B60" s="35">
        <v>22070100053</v>
      </c>
      <c r="C60" s="45" t="s">
        <v>96</v>
      </c>
      <c r="D60" s="37">
        <v>1</v>
      </c>
      <c r="E60" s="37">
        <v>3</v>
      </c>
      <c r="F60" s="37">
        <v>3</v>
      </c>
      <c r="G60" s="39">
        <v>2</v>
      </c>
      <c r="H60" s="39">
        <v>3</v>
      </c>
      <c r="I60" s="39">
        <v>2</v>
      </c>
      <c r="J60" s="37">
        <v>2</v>
      </c>
      <c r="K60" s="37">
        <v>3</v>
      </c>
      <c r="L60" s="37">
        <v>3</v>
      </c>
      <c r="M60" s="37">
        <v>2</v>
      </c>
      <c r="N60" s="37">
        <v>2</v>
      </c>
      <c r="O60" s="37">
        <v>3</v>
      </c>
      <c r="P60" s="39">
        <v>3</v>
      </c>
      <c r="Q60" s="37">
        <v>2</v>
      </c>
      <c r="R60" s="37">
        <v>2</v>
      </c>
      <c r="S60" s="37">
        <v>2</v>
      </c>
      <c r="T60" s="37">
        <v>2</v>
      </c>
      <c r="U60" s="37">
        <v>2</v>
      </c>
      <c r="V60" s="37">
        <v>2</v>
      </c>
      <c r="W60" s="37">
        <v>3</v>
      </c>
      <c r="X60" s="41">
        <f t="shared" si="0"/>
        <v>47</v>
      </c>
      <c r="Y60" s="42">
        <f t="shared" si="1"/>
        <v>100</v>
      </c>
      <c r="Z60" s="44" t="str">
        <f t="shared" si="2"/>
        <v>IKUT UJIAN</v>
      </c>
    </row>
    <row r="61" spans="1:26">
      <c r="A61" s="35">
        <v>54</v>
      </c>
      <c r="B61" s="35">
        <v>22070100054</v>
      </c>
      <c r="C61" s="45" t="s">
        <v>97</v>
      </c>
      <c r="D61" s="37">
        <v>1</v>
      </c>
      <c r="E61" s="37">
        <v>3</v>
      </c>
      <c r="F61" s="37">
        <v>3</v>
      </c>
      <c r="G61" s="39">
        <v>2</v>
      </c>
      <c r="H61" s="39">
        <v>3</v>
      </c>
      <c r="I61" s="39">
        <v>2</v>
      </c>
      <c r="J61" s="37">
        <v>2</v>
      </c>
      <c r="K61" s="37">
        <v>3</v>
      </c>
      <c r="L61" s="37">
        <v>3</v>
      </c>
      <c r="M61" s="37">
        <v>2</v>
      </c>
      <c r="N61" s="37">
        <v>2</v>
      </c>
      <c r="O61" s="37">
        <v>3</v>
      </c>
      <c r="P61" s="39">
        <v>3</v>
      </c>
      <c r="Q61" s="37">
        <v>2</v>
      </c>
      <c r="R61" s="37">
        <v>2</v>
      </c>
      <c r="S61" s="37">
        <v>2</v>
      </c>
      <c r="T61" s="37">
        <v>2</v>
      </c>
      <c r="U61" s="37">
        <v>2</v>
      </c>
      <c r="V61" s="37">
        <v>2</v>
      </c>
      <c r="W61" s="37">
        <v>3</v>
      </c>
      <c r="X61" s="41">
        <f t="shared" si="0"/>
        <v>47</v>
      </c>
      <c r="Y61" s="42">
        <f t="shared" si="1"/>
        <v>100</v>
      </c>
      <c r="Z61" s="44" t="str">
        <f t="shared" si="2"/>
        <v>IKUT UJIAN</v>
      </c>
    </row>
    <row r="62" spans="1:26">
      <c r="A62" s="35">
        <v>55</v>
      </c>
      <c r="B62" s="35">
        <v>22070100057</v>
      </c>
      <c r="C62" s="45" t="s">
        <v>98</v>
      </c>
      <c r="D62" s="37">
        <v>1</v>
      </c>
      <c r="E62" s="37">
        <v>3</v>
      </c>
      <c r="F62" s="37">
        <v>3</v>
      </c>
      <c r="G62" s="39">
        <v>2</v>
      </c>
      <c r="H62" s="39">
        <v>3</v>
      </c>
      <c r="I62" s="39">
        <v>2</v>
      </c>
      <c r="J62" s="37">
        <v>2</v>
      </c>
      <c r="K62" s="37">
        <v>3</v>
      </c>
      <c r="L62" s="37">
        <v>3</v>
      </c>
      <c r="M62" s="37">
        <v>2</v>
      </c>
      <c r="N62" s="37">
        <v>2</v>
      </c>
      <c r="O62" s="37">
        <v>3</v>
      </c>
      <c r="P62" s="39">
        <v>3</v>
      </c>
      <c r="Q62" s="37">
        <v>2</v>
      </c>
      <c r="R62" s="37">
        <v>2</v>
      </c>
      <c r="S62" s="37">
        <v>2</v>
      </c>
      <c r="T62" s="37">
        <v>2</v>
      </c>
      <c r="U62" s="37">
        <v>2</v>
      </c>
      <c r="V62" s="37">
        <v>2</v>
      </c>
      <c r="W62" s="37">
        <v>3</v>
      </c>
      <c r="X62" s="41">
        <f t="shared" si="0"/>
        <v>47</v>
      </c>
      <c r="Y62" s="42">
        <f t="shared" si="1"/>
        <v>100</v>
      </c>
      <c r="Z62" s="44" t="str">
        <f t="shared" si="2"/>
        <v>IKUT UJIAN</v>
      </c>
    </row>
    <row r="63" spans="1:26">
      <c r="A63" s="35">
        <v>56</v>
      </c>
      <c r="B63" s="35">
        <v>22070100058</v>
      </c>
      <c r="C63" s="45" t="s">
        <v>99</v>
      </c>
      <c r="D63" s="37">
        <v>1</v>
      </c>
      <c r="E63" s="37">
        <v>3</v>
      </c>
      <c r="F63" s="37">
        <v>3</v>
      </c>
      <c r="G63" s="39">
        <v>2</v>
      </c>
      <c r="H63" s="39">
        <v>3</v>
      </c>
      <c r="I63" s="39">
        <v>2</v>
      </c>
      <c r="J63" s="37">
        <v>2</v>
      </c>
      <c r="K63" s="37">
        <v>3</v>
      </c>
      <c r="L63" s="37">
        <v>3</v>
      </c>
      <c r="M63" s="37">
        <v>2</v>
      </c>
      <c r="N63" s="37">
        <v>2</v>
      </c>
      <c r="O63" s="37">
        <v>3</v>
      </c>
      <c r="P63" s="39">
        <v>3</v>
      </c>
      <c r="Q63" s="37">
        <v>2</v>
      </c>
      <c r="R63" s="37">
        <v>2</v>
      </c>
      <c r="S63" s="37">
        <v>2</v>
      </c>
      <c r="T63" s="37">
        <v>2</v>
      </c>
      <c r="U63" s="37">
        <v>2</v>
      </c>
      <c r="V63" s="37">
        <v>2</v>
      </c>
      <c r="W63" s="37">
        <v>3</v>
      </c>
      <c r="X63" s="41">
        <f t="shared" si="0"/>
        <v>47</v>
      </c>
      <c r="Y63" s="42">
        <f t="shared" si="1"/>
        <v>100</v>
      </c>
      <c r="Z63" s="44" t="str">
        <f t="shared" si="2"/>
        <v>IKUT UJIAN</v>
      </c>
    </row>
    <row r="64" spans="1:26" ht="42.75" customHeight="1">
      <c r="A64" s="35">
        <v>57</v>
      </c>
      <c r="B64" s="35">
        <v>22070100059</v>
      </c>
      <c r="C64" s="45" t="s">
        <v>100</v>
      </c>
      <c r="D64" s="37">
        <v>1</v>
      </c>
      <c r="E64" s="37">
        <v>3</v>
      </c>
      <c r="F64" s="37">
        <v>3</v>
      </c>
      <c r="G64" s="39">
        <v>2</v>
      </c>
      <c r="H64" s="39">
        <v>3</v>
      </c>
      <c r="I64" s="39">
        <v>2</v>
      </c>
      <c r="J64" s="37">
        <v>2</v>
      </c>
      <c r="K64" s="37">
        <v>3</v>
      </c>
      <c r="L64" s="37">
        <v>3</v>
      </c>
      <c r="M64" s="37">
        <v>2</v>
      </c>
      <c r="N64" s="37">
        <v>2</v>
      </c>
      <c r="O64" s="37">
        <v>3</v>
      </c>
      <c r="P64" s="39">
        <v>3</v>
      </c>
      <c r="Q64" s="37">
        <v>2</v>
      </c>
      <c r="R64" s="37">
        <v>2</v>
      </c>
      <c r="S64" s="37">
        <v>2</v>
      </c>
      <c r="T64" s="37">
        <v>2</v>
      </c>
      <c r="U64" s="37">
        <v>2</v>
      </c>
      <c r="V64" s="37">
        <v>2</v>
      </c>
      <c r="W64" s="37">
        <v>3</v>
      </c>
      <c r="X64" s="41">
        <f t="shared" si="0"/>
        <v>47</v>
      </c>
      <c r="Y64" s="42">
        <f t="shared" si="1"/>
        <v>100</v>
      </c>
      <c r="Z64" s="44" t="str">
        <f t="shared" si="2"/>
        <v>IKUT UJIAN</v>
      </c>
    </row>
    <row r="65" spans="1:26">
      <c r="A65" s="35">
        <v>58</v>
      </c>
      <c r="B65" s="35">
        <v>22070100060</v>
      </c>
      <c r="C65" s="45" t="s">
        <v>101</v>
      </c>
      <c r="D65" s="37">
        <v>1</v>
      </c>
      <c r="E65" s="37">
        <v>3</v>
      </c>
      <c r="F65" s="37">
        <v>3</v>
      </c>
      <c r="G65" s="39">
        <v>2</v>
      </c>
      <c r="H65" s="39">
        <v>3</v>
      </c>
      <c r="I65" s="39">
        <v>2</v>
      </c>
      <c r="J65" s="37">
        <v>2</v>
      </c>
      <c r="K65" s="37">
        <v>3</v>
      </c>
      <c r="L65" s="40">
        <v>2</v>
      </c>
      <c r="M65" s="40">
        <v>2</v>
      </c>
      <c r="N65" s="40">
        <v>2</v>
      </c>
      <c r="O65" s="37">
        <v>3</v>
      </c>
      <c r="P65" s="39">
        <v>3</v>
      </c>
      <c r="Q65" s="37">
        <v>2</v>
      </c>
      <c r="R65" s="40">
        <v>0</v>
      </c>
      <c r="S65" s="40">
        <v>0</v>
      </c>
      <c r="T65" s="40">
        <v>0</v>
      </c>
      <c r="U65" s="37">
        <v>2</v>
      </c>
      <c r="V65" s="37">
        <v>2</v>
      </c>
      <c r="W65" s="40">
        <v>0</v>
      </c>
      <c r="X65" s="41">
        <f t="shared" si="0"/>
        <v>37</v>
      </c>
      <c r="Y65" s="42">
        <f t="shared" si="1"/>
        <v>78.723404255319153</v>
      </c>
      <c r="Z65" s="44" t="str">
        <f t="shared" si="2"/>
        <v>IKUT UJIAN</v>
      </c>
    </row>
    <row r="66" spans="1:26">
      <c r="A66" s="35">
        <v>59</v>
      </c>
      <c r="B66" s="35">
        <v>22070100061</v>
      </c>
      <c r="C66" s="45" t="s">
        <v>102</v>
      </c>
      <c r="D66" s="37">
        <v>1</v>
      </c>
      <c r="E66" s="37">
        <v>3</v>
      </c>
      <c r="F66" s="37">
        <v>3</v>
      </c>
      <c r="G66" s="39">
        <v>2</v>
      </c>
      <c r="H66" s="39">
        <v>3</v>
      </c>
      <c r="I66" s="39">
        <v>2</v>
      </c>
      <c r="J66" s="37">
        <v>2</v>
      </c>
      <c r="K66" s="37">
        <v>3</v>
      </c>
      <c r="L66" s="40">
        <v>2</v>
      </c>
      <c r="M66" s="40">
        <v>2</v>
      </c>
      <c r="N66" s="40">
        <v>2</v>
      </c>
      <c r="O66" s="37">
        <v>3</v>
      </c>
      <c r="P66" s="39">
        <v>3</v>
      </c>
      <c r="Q66" s="37">
        <v>2</v>
      </c>
      <c r="R66" s="37">
        <v>2</v>
      </c>
      <c r="S66" s="37">
        <v>2</v>
      </c>
      <c r="T66" s="37">
        <v>2</v>
      </c>
      <c r="U66" s="37">
        <v>2</v>
      </c>
      <c r="V66" s="37">
        <v>2</v>
      </c>
      <c r="W66" s="40">
        <v>0</v>
      </c>
      <c r="X66" s="41">
        <f t="shared" si="0"/>
        <v>43</v>
      </c>
      <c r="Y66" s="42">
        <f t="shared" si="1"/>
        <v>91.489361702127653</v>
      </c>
      <c r="Z66" s="44" t="str">
        <f t="shared" si="2"/>
        <v>IKUT UJIAN</v>
      </c>
    </row>
    <row r="67" spans="1:26">
      <c r="A67" s="35">
        <v>60</v>
      </c>
      <c r="B67" s="35">
        <v>22070100062</v>
      </c>
      <c r="C67" s="45" t="s">
        <v>103</v>
      </c>
      <c r="D67" s="37">
        <v>1</v>
      </c>
      <c r="E67" s="37">
        <v>3</v>
      </c>
      <c r="F67" s="37">
        <v>3</v>
      </c>
      <c r="G67" s="39">
        <v>2</v>
      </c>
      <c r="H67" s="39">
        <v>3</v>
      </c>
      <c r="I67" s="39">
        <v>2</v>
      </c>
      <c r="J67" s="37">
        <v>2</v>
      </c>
      <c r="K67" s="37">
        <v>3</v>
      </c>
      <c r="L67" s="40">
        <v>2</v>
      </c>
      <c r="M67" s="40">
        <v>2</v>
      </c>
      <c r="N67" s="40">
        <v>2</v>
      </c>
      <c r="O67" s="37">
        <v>3</v>
      </c>
      <c r="P67" s="39">
        <v>3</v>
      </c>
      <c r="Q67" s="37">
        <v>2</v>
      </c>
      <c r="R67" s="37">
        <v>2</v>
      </c>
      <c r="S67" s="37">
        <v>2</v>
      </c>
      <c r="T67" s="37">
        <v>2</v>
      </c>
      <c r="U67" s="40">
        <v>0</v>
      </c>
      <c r="V67" s="37">
        <v>2</v>
      </c>
      <c r="W67" s="37">
        <v>3</v>
      </c>
      <c r="X67" s="41">
        <f t="shared" si="0"/>
        <v>44</v>
      </c>
      <c r="Y67" s="42">
        <f t="shared" si="1"/>
        <v>93.61702127659575</v>
      </c>
      <c r="Z67" s="44" t="str">
        <f t="shared" si="2"/>
        <v>IKUT UJIAN</v>
      </c>
    </row>
    <row r="68" spans="1:26">
      <c r="A68" s="35">
        <v>61</v>
      </c>
      <c r="B68" s="35">
        <v>22070100063</v>
      </c>
      <c r="C68" s="45" t="s">
        <v>104</v>
      </c>
      <c r="D68" s="37">
        <v>1</v>
      </c>
      <c r="E68" s="37">
        <v>3</v>
      </c>
      <c r="F68" s="37">
        <v>3</v>
      </c>
      <c r="G68" s="39">
        <v>2</v>
      </c>
      <c r="H68" s="39">
        <v>3</v>
      </c>
      <c r="I68" s="39">
        <v>2</v>
      </c>
      <c r="J68" s="37">
        <v>2</v>
      </c>
      <c r="K68" s="37">
        <v>3</v>
      </c>
      <c r="L68" s="37">
        <v>3</v>
      </c>
      <c r="M68" s="37">
        <v>2</v>
      </c>
      <c r="N68" s="37">
        <v>2</v>
      </c>
      <c r="O68" s="37">
        <v>3</v>
      </c>
      <c r="P68" s="39">
        <v>3</v>
      </c>
      <c r="Q68" s="37">
        <v>2</v>
      </c>
      <c r="R68" s="37">
        <v>2</v>
      </c>
      <c r="S68" s="37">
        <v>2</v>
      </c>
      <c r="T68" s="37">
        <v>2</v>
      </c>
      <c r="U68" s="37">
        <v>2</v>
      </c>
      <c r="V68" s="37">
        <v>2</v>
      </c>
      <c r="W68" s="37">
        <v>3</v>
      </c>
      <c r="X68" s="41">
        <f t="shared" si="0"/>
        <v>47</v>
      </c>
      <c r="Y68" s="42">
        <f t="shared" si="1"/>
        <v>100</v>
      </c>
      <c r="Z68" s="44" t="str">
        <f t="shared" si="2"/>
        <v>IKUT UJIAN</v>
      </c>
    </row>
    <row r="69" spans="1:26">
      <c r="A69" s="35">
        <v>62</v>
      </c>
      <c r="B69" s="35">
        <v>22070100064</v>
      </c>
      <c r="C69" s="45" t="s">
        <v>105</v>
      </c>
      <c r="D69" s="37">
        <v>1</v>
      </c>
      <c r="E69" s="37">
        <v>3</v>
      </c>
      <c r="F69" s="37">
        <v>3</v>
      </c>
      <c r="G69" s="39">
        <v>2</v>
      </c>
      <c r="H69" s="39">
        <v>3</v>
      </c>
      <c r="I69" s="39">
        <v>2</v>
      </c>
      <c r="J69" s="37">
        <v>2</v>
      </c>
      <c r="K69" s="37">
        <v>3</v>
      </c>
      <c r="L69" s="37">
        <v>3</v>
      </c>
      <c r="M69" s="37">
        <v>2</v>
      </c>
      <c r="N69" s="37">
        <v>2</v>
      </c>
      <c r="O69" s="37">
        <v>3</v>
      </c>
      <c r="P69" s="39">
        <v>3</v>
      </c>
      <c r="Q69" s="37">
        <v>2</v>
      </c>
      <c r="R69" s="37">
        <v>2</v>
      </c>
      <c r="S69" s="37">
        <v>2</v>
      </c>
      <c r="T69" s="37">
        <v>2</v>
      </c>
      <c r="U69" s="37">
        <v>2</v>
      </c>
      <c r="V69" s="37">
        <v>2</v>
      </c>
      <c r="W69" s="37">
        <v>3</v>
      </c>
      <c r="X69" s="41">
        <f t="shared" si="0"/>
        <v>47</v>
      </c>
      <c r="Y69" s="42">
        <f t="shared" si="1"/>
        <v>100</v>
      </c>
      <c r="Z69" s="44" t="str">
        <f t="shared" si="2"/>
        <v>IKUT UJIAN</v>
      </c>
    </row>
    <row r="70" spans="1:26">
      <c r="A70" s="35">
        <v>63</v>
      </c>
      <c r="B70" s="35">
        <v>22070100065</v>
      </c>
      <c r="C70" s="45" t="s">
        <v>106</v>
      </c>
      <c r="D70" s="37">
        <v>1</v>
      </c>
      <c r="E70" s="37">
        <v>3</v>
      </c>
      <c r="F70" s="37">
        <v>3</v>
      </c>
      <c r="G70" s="39">
        <v>2</v>
      </c>
      <c r="H70" s="39">
        <v>3</v>
      </c>
      <c r="I70" s="39">
        <v>2</v>
      </c>
      <c r="J70" s="37">
        <v>2</v>
      </c>
      <c r="K70" s="37">
        <v>3</v>
      </c>
      <c r="L70" s="37">
        <v>3</v>
      </c>
      <c r="M70" s="37">
        <v>2</v>
      </c>
      <c r="N70" s="37">
        <v>2</v>
      </c>
      <c r="O70" s="37">
        <v>3</v>
      </c>
      <c r="P70" s="39">
        <v>3</v>
      </c>
      <c r="Q70" s="37">
        <v>2</v>
      </c>
      <c r="R70" s="37">
        <v>2</v>
      </c>
      <c r="S70" s="37">
        <v>2</v>
      </c>
      <c r="T70" s="37">
        <v>2</v>
      </c>
      <c r="U70" s="37">
        <v>2</v>
      </c>
      <c r="V70" s="37">
        <v>2</v>
      </c>
      <c r="W70" s="37">
        <v>3</v>
      </c>
      <c r="X70" s="41">
        <f t="shared" si="0"/>
        <v>47</v>
      </c>
      <c r="Y70" s="42">
        <f t="shared" si="1"/>
        <v>100</v>
      </c>
      <c r="Z70" s="44" t="str">
        <f t="shared" si="2"/>
        <v>IKUT UJIAN</v>
      </c>
    </row>
    <row r="71" spans="1:26">
      <c r="A71" s="35">
        <v>64</v>
      </c>
      <c r="B71" s="35">
        <v>22070100066</v>
      </c>
      <c r="C71" s="45" t="s">
        <v>107</v>
      </c>
      <c r="D71" s="37">
        <v>1</v>
      </c>
      <c r="E71" s="37">
        <v>3</v>
      </c>
      <c r="F71" s="37">
        <v>3</v>
      </c>
      <c r="G71" s="39">
        <v>2</v>
      </c>
      <c r="H71" s="39">
        <v>3</v>
      </c>
      <c r="I71" s="39">
        <v>2</v>
      </c>
      <c r="J71" s="37">
        <v>2</v>
      </c>
      <c r="K71" s="37">
        <v>3</v>
      </c>
      <c r="L71" s="37">
        <v>3</v>
      </c>
      <c r="M71" s="37">
        <v>2</v>
      </c>
      <c r="N71" s="37">
        <v>2</v>
      </c>
      <c r="O71" s="40">
        <v>0</v>
      </c>
      <c r="P71" s="39">
        <v>3</v>
      </c>
      <c r="Q71" s="37">
        <v>2</v>
      </c>
      <c r="R71" s="37">
        <v>2</v>
      </c>
      <c r="S71" s="37">
        <v>2</v>
      </c>
      <c r="T71" s="37">
        <v>2</v>
      </c>
      <c r="U71" s="37">
        <v>2</v>
      </c>
      <c r="V71" s="37">
        <v>2</v>
      </c>
      <c r="W71" s="37">
        <v>3</v>
      </c>
      <c r="X71" s="41">
        <f t="shared" si="0"/>
        <v>44</v>
      </c>
      <c r="Y71" s="42">
        <f t="shared" si="1"/>
        <v>93.61702127659575</v>
      </c>
      <c r="Z71" s="44" t="str">
        <f t="shared" si="2"/>
        <v>IKUT UJIAN</v>
      </c>
    </row>
    <row r="72" spans="1:26" s="48" customFormat="1">
      <c r="A72" s="35">
        <v>65</v>
      </c>
      <c r="B72" s="35">
        <v>22070100067</v>
      </c>
      <c r="C72" s="45" t="s">
        <v>108</v>
      </c>
      <c r="D72" s="37">
        <v>1</v>
      </c>
      <c r="E72" s="37">
        <v>3</v>
      </c>
      <c r="F72" s="37">
        <v>3</v>
      </c>
      <c r="G72" s="39">
        <v>2</v>
      </c>
      <c r="H72" s="39">
        <v>3</v>
      </c>
      <c r="I72" s="39">
        <v>2</v>
      </c>
      <c r="J72" s="37">
        <v>2</v>
      </c>
      <c r="K72" s="37">
        <v>3</v>
      </c>
      <c r="L72" s="40">
        <v>2</v>
      </c>
      <c r="M72" s="40">
        <v>2</v>
      </c>
      <c r="N72" s="40">
        <v>2</v>
      </c>
      <c r="O72" s="37">
        <v>3</v>
      </c>
      <c r="P72" s="39">
        <v>3</v>
      </c>
      <c r="Q72" s="37">
        <v>2</v>
      </c>
      <c r="R72" s="37">
        <v>2</v>
      </c>
      <c r="S72" s="37">
        <v>2</v>
      </c>
      <c r="T72" s="37">
        <v>2</v>
      </c>
      <c r="U72" s="37">
        <v>2</v>
      </c>
      <c r="V72" s="37">
        <v>2</v>
      </c>
      <c r="W72" s="37">
        <v>3</v>
      </c>
      <c r="X72" s="41">
        <f t="shared" si="0"/>
        <v>46</v>
      </c>
      <c r="Y72" s="42">
        <f t="shared" si="1"/>
        <v>97.872340425531917</v>
      </c>
      <c r="Z72" s="44" t="str">
        <f t="shared" si="2"/>
        <v>IKUT UJIAN</v>
      </c>
    </row>
    <row r="73" spans="1:26">
      <c r="A73" s="35">
        <v>66</v>
      </c>
      <c r="B73" s="35">
        <v>22070100068</v>
      </c>
      <c r="C73" s="45" t="s">
        <v>109</v>
      </c>
      <c r="D73" s="37">
        <v>1</v>
      </c>
      <c r="E73" s="37">
        <v>3</v>
      </c>
      <c r="F73" s="37">
        <v>3</v>
      </c>
      <c r="G73" s="39">
        <v>2</v>
      </c>
      <c r="H73" s="39">
        <v>3</v>
      </c>
      <c r="I73" s="39">
        <v>2</v>
      </c>
      <c r="J73" s="37">
        <v>2</v>
      </c>
      <c r="K73" s="37">
        <v>3</v>
      </c>
      <c r="L73" s="37">
        <v>3</v>
      </c>
      <c r="M73" s="37">
        <v>2</v>
      </c>
      <c r="N73" s="37">
        <v>2</v>
      </c>
      <c r="O73" s="37">
        <v>3</v>
      </c>
      <c r="P73" s="39">
        <v>3</v>
      </c>
      <c r="Q73" s="37">
        <v>2</v>
      </c>
      <c r="R73" s="37">
        <v>2</v>
      </c>
      <c r="S73" s="37">
        <v>2</v>
      </c>
      <c r="T73" s="37">
        <v>2</v>
      </c>
      <c r="U73" s="37">
        <v>2</v>
      </c>
      <c r="V73" s="37">
        <v>2</v>
      </c>
      <c r="W73" s="37">
        <v>3</v>
      </c>
      <c r="X73" s="41">
        <f t="shared" ref="X73:X136" si="3">SUM(D73:W73)</f>
        <v>47</v>
      </c>
      <c r="Y73" s="42">
        <f t="shared" ref="Y73:Y136" si="4">X73/47*100</f>
        <v>100</v>
      </c>
      <c r="Z73" s="44" t="str">
        <f t="shared" ref="Z73:Z170" si="5">IF(Y73&gt;=75,"IKUT UJIAN","TIDAK IKUT UJIAN")</f>
        <v>IKUT UJIAN</v>
      </c>
    </row>
    <row r="74" spans="1:26">
      <c r="A74" s="35">
        <v>67</v>
      </c>
      <c r="B74" s="35">
        <v>22070100069</v>
      </c>
      <c r="C74" s="45" t="s">
        <v>110</v>
      </c>
      <c r="D74" s="37">
        <v>1</v>
      </c>
      <c r="E74" s="37">
        <v>3</v>
      </c>
      <c r="F74" s="37">
        <v>3</v>
      </c>
      <c r="G74" s="39">
        <v>2</v>
      </c>
      <c r="H74" s="39">
        <v>3</v>
      </c>
      <c r="I74" s="39">
        <v>2</v>
      </c>
      <c r="J74" s="37">
        <v>2</v>
      </c>
      <c r="K74" s="37">
        <v>3</v>
      </c>
      <c r="L74" s="37">
        <v>3</v>
      </c>
      <c r="M74" s="37">
        <v>2</v>
      </c>
      <c r="N74" s="37">
        <v>2</v>
      </c>
      <c r="O74" s="37">
        <v>3</v>
      </c>
      <c r="P74" s="39">
        <v>3</v>
      </c>
      <c r="Q74" s="37">
        <v>2</v>
      </c>
      <c r="R74" s="40">
        <v>0</v>
      </c>
      <c r="S74" s="37">
        <v>2</v>
      </c>
      <c r="T74" s="37">
        <v>2</v>
      </c>
      <c r="U74" s="37">
        <v>2</v>
      </c>
      <c r="V74" s="37">
        <v>2</v>
      </c>
      <c r="W74" s="37">
        <v>3</v>
      </c>
      <c r="X74" s="41">
        <f t="shared" si="3"/>
        <v>45</v>
      </c>
      <c r="Y74" s="42">
        <f t="shared" si="4"/>
        <v>95.744680851063833</v>
      </c>
      <c r="Z74" s="44" t="str">
        <f t="shared" si="5"/>
        <v>IKUT UJIAN</v>
      </c>
    </row>
    <row r="75" spans="1:26">
      <c r="A75" s="35">
        <v>68</v>
      </c>
      <c r="B75" s="35">
        <v>22070100070</v>
      </c>
      <c r="C75" s="45" t="s">
        <v>111</v>
      </c>
      <c r="D75" s="37">
        <v>1</v>
      </c>
      <c r="E75" s="37">
        <v>3</v>
      </c>
      <c r="F75" s="37">
        <v>3</v>
      </c>
      <c r="G75" s="39">
        <v>2</v>
      </c>
      <c r="H75" s="39">
        <v>3</v>
      </c>
      <c r="I75" s="39">
        <v>2</v>
      </c>
      <c r="J75" s="37">
        <v>2</v>
      </c>
      <c r="K75" s="37">
        <v>3</v>
      </c>
      <c r="L75" s="37">
        <v>3</v>
      </c>
      <c r="M75" s="37">
        <v>2</v>
      </c>
      <c r="N75" s="37">
        <v>2</v>
      </c>
      <c r="O75" s="37">
        <v>3</v>
      </c>
      <c r="P75" s="39">
        <v>3</v>
      </c>
      <c r="Q75" s="37">
        <v>2</v>
      </c>
      <c r="R75" s="37">
        <v>2</v>
      </c>
      <c r="S75" s="37">
        <v>2</v>
      </c>
      <c r="T75" s="37">
        <v>2</v>
      </c>
      <c r="U75" s="37">
        <v>2</v>
      </c>
      <c r="V75" s="37">
        <v>2</v>
      </c>
      <c r="W75" s="37">
        <v>3</v>
      </c>
      <c r="X75" s="41">
        <f t="shared" si="3"/>
        <v>47</v>
      </c>
      <c r="Y75" s="42">
        <f t="shared" si="4"/>
        <v>100</v>
      </c>
      <c r="Z75" s="44" t="str">
        <f t="shared" si="5"/>
        <v>IKUT UJIAN</v>
      </c>
    </row>
    <row r="76" spans="1:26">
      <c r="A76" s="35">
        <v>69</v>
      </c>
      <c r="B76" s="35">
        <v>22070100071</v>
      </c>
      <c r="C76" s="45" t="s">
        <v>112</v>
      </c>
      <c r="D76" s="37">
        <v>1</v>
      </c>
      <c r="E76" s="37">
        <v>3</v>
      </c>
      <c r="F76" s="37">
        <v>3</v>
      </c>
      <c r="G76" s="39">
        <v>2</v>
      </c>
      <c r="H76" s="39">
        <v>3</v>
      </c>
      <c r="I76" s="39">
        <v>2</v>
      </c>
      <c r="J76" s="37">
        <v>2</v>
      </c>
      <c r="K76" s="37">
        <v>3</v>
      </c>
      <c r="L76" s="37">
        <v>3</v>
      </c>
      <c r="M76" s="37">
        <v>2</v>
      </c>
      <c r="N76" s="37">
        <v>2</v>
      </c>
      <c r="O76" s="37">
        <v>3</v>
      </c>
      <c r="P76" s="39">
        <v>3</v>
      </c>
      <c r="Q76" s="37">
        <v>2</v>
      </c>
      <c r="R76" s="37">
        <v>2</v>
      </c>
      <c r="S76" s="37">
        <v>2</v>
      </c>
      <c r="T76" s="37">
        <v>2</v>
      </c>
      <c r="U76" s="37">
        <v>2</v>
      </c>
      <c r="V76" s="37">
        <v>2</v>
      </c>
      <c r="W76" s="37">
        <v>3</v>
      </c>
      <c r="X76" s="41">
        <f t="shared" si="3"/>
        <v>47</v>
      </c>
      <c r="Y76" s="42">
        <f t="shared" si="4"/>
        <v>100</v>
      </c>
      <c r="Z76" s="44" t="str">
        <f t="shared" si="5"/>
        <v>IKUT UJIAN</v>
      </c>
    </row>
    <row r="77" spans="1:26">
      <c r="A77" s="35">
        <v>70</v>
      </c>
      <c r="B77" s="35">
        <v>22070100072</v>
      </c>
      <c r="C77" s="45" t="s">
        <v>113</v>
      </c>
      <c r="D77" s="37">
        <v>1</v>
      </c>
      <c r="E77" s="37">
        <v>3</v>
      </c>
      <c r="F77" s="37">
        <v>3</v>
      </c>
      <c r="G77" s="39">
        <v>2</v>
      </c>
      <c r="H77" s="39">
        <v>3</v>
      </c>
      <c r="I77" s="39">
        <v>2</v>
      </c>
      <c r="J77" s="37">
        <v>2</v>
      </c>
      <c r="K77" s="37">
        <v>3</v>
      </c>
      <c r="L77" s="40">
        <v>2</v>
      </c>
      <c r="M77" s="40">
        <v>2</v>
      </c>
      <c r="N77" s="40">
        <v>2</v>
      </c>
      <c r="O77" s="37">
        <v>3</v>
      </c>
      <c r="P77" s="39">
        <v>3</v>
      </c>
      <c r="Q77" s="37">
        <v>2</v>
      </c>
      <c r="R77" s="37">
        <v>2</v>
      </c>
      <c r="S77" s="37">
        <v>2</v>
      </c>
      <c r="T77" s="37">
        <v>2</v>
      </c>
      <c r="U77" s="37">
        <v>2</v>
      </c>
      <c r="V77" s="37">
        <v>2</v>
      </c>
      <c r="W77" s="37">
        <v>3</v>
      </c>
      <c r="X77" s="41">
        <f t="shared" si="3"/>
        <v>46</v>
      </c>
      <c r="Y77" s="42">
        <f t="shared" si="4"/>
        <v>97.872340425531917</v>
      </c>
      <c r="Z77" s="44" t="str">
        <f t="shared" si="5"/>
        <v>IKUT UJIAN</v>
      </c>
    </row>
    <row r="78" spans="1:26">
      <c r="A78" s="35">
        <v>71</v>
      </c>
      <c r="B78" s="35">
        <v>22070100073</v>
      </c>
      <c r="C78" s="45" t="s">
        <v>114</v>
      </c>
      <c r="D78" s="37">
        <v>1</v>
      </c>
      <c r="E78" s="37">
        <v>3</v>
      </c>
      <c r="F78" s="37">
        <v>3</v>
      </c>
      <c r="G78" s="39">
        <v>2</v>
      </c>
      <c r="H78" s="39">
        <v>3</v>
      </c>
      <c r="I78" s="39">
        <v>2</v>
      </c>
      <c r="J78" s="37">
        <v>2</v>
      </c>
      <c r="K78" s="37">
        <v>3</v>
      </c>
      <c r="L78" s="37">
        <v>3</v>
      </c>
      <c r="M78" s="37">
        <v>2</v>
      </c>
      <c r="N78" s="37">
        <v>2</v>
      </c>
      <c r="O78" s="37">
        <v>3</v>
      </c>
      <c r="P78" s="39">
        <v>3</v>
      </c>
      <c r="Q78" s="37">
        <v>2</v>
      </c>
      <c r="R78" s="37">
        <v>2</v>
      </c>
      <c r="S78" s="37">
        <v>2</v>
      </c>
      <c r="T78" s="37">
        <v>2</v>
      </c>
      <c r="U78" s="37">
        <v>2</v>
      </c>
      <c r="V78" s="37">
        <v>2</v>
      </c>
      <c r="W78" s="37">
        <v>3</v>
      </c>
      <c r="X78" s="41">
        <f t="shared" si="3"/>
        <v>47</v>
      </c>
      <c r="Y78" s="42">
        <f t="shared" si="4"/>
        <v>100</v>
      </c>
      <c r="Z78" s="44" t="str">
        <f t="shared" si="5"/>
        <v>IKUT UJIAN</v>
      </c>
    </row>
    <row r="79" spans="1:26">
      <c r="A79" s="35">
        <v>72</v>
      </c>
      <c r="B79" s="35">
        <v>22070100074</v>
      </c>
      <c r="C79" s="45" t="s">
        <v>115</v>
      </c>
      <c r="D79" s="37">
        <v>1</v>
      </c>
      <c r="E79" s="37">
        <v>3</v>
      </c>
      <c r="F79" s="37">
        <v>3</v>
      </c>
      <c r="G79" s="39">
        <v>2</v>
      </c>
      <c r="H79" s="39">
        <v>3</v>
      </c>
      <c r="I79" s="39">
        <v>2</v>
      </c>
      <c r="J79" s="37">
        <v>2</v>
      </c>
      <c r="K79" s="37">
        <v>3</v>
      </c>
      <c r="L79" s="37">
        <v>3</v>
      </c>
      <c r="M79" s="37">
        <v>2</v>
      </c>
      <c r="N79" s="37">
        <v>2</v>
      </c>
      <c r="O79" s="37">
        <v>3</v>
      </c>
      <c r="P79" s="39">
        <v>3</v>
      </c>
      <c r="Q79" s="37">
        <v>2</v>
      </c>
      <c r="R79" s="37">
        <v>2</v>
      </c>
      <c r="S79" s="37">
        <v>2</v>
      </c>
      <c r="T79" s="37">
        <v>2</v>
      </c>
      <c r="U79" s="37">
        <v>2</v>
      </c>
      <c r="V79" s="37">
        <v>2</v>
      </c>
      <c r="W79" s="37">
        <v>3</v>
      </c>
      <c r="X79" s="41">
        <f t="shared" si="3"/>
        <v>47</v>
      </c>
      <c r="Y79" s="42">
        <f t="shared" si="4"/>
        <v>100</v>
      </c>
      <c r="Z79" s="44" t="str">
        <f t="shared" si="5"/>
        <v>IKUT UJIAN</v>
      </c>
    </row>
    <row r="80" spans="1:26">
      <c r="A80" s="35">
        <v>73</v>
      </c>
      <c r="B80" s="35">
        <v>22070100075</v>
      </c>
      <c r="C80" s="45" t="s">
        <v>116</v>
      </c>
      <c r="D80" s="37">
        <v>1</v>
      </c>
      <c r="E80" s="37">
        <v>3</v>
      </c>
      <c r="F80" s="37">
        <v>3</v>
      </c>
      <c r="G80" s="39">
        <v>2</v>
      </c>
      <c r="H80" s="39">
        <v>3</v>
      </c>
      <c r="I80" s="39">
        <v>2</v>
      </c>
      <c r="J80" s="37">
        <v>2</v>
      </c>
      <c r="K80" s="37">
        <v>3</v>
      </c>
      <c r="L80" s="37">
        <v>3</v>
      </c>
      <c r="M80" s="37">
        <v>2</v>
      </c>
      <c r="N80" s="40">
        <v>0</v>
      </c>
      <c r="O80" s="37">
        <v>3</v>
      </c>
      <c r="P80" s="39">
        <v>3</v>
      </c>
      <c r="Q80" s="37">
        <v>2</v>
      </c>
      <c r="R80" s="37">
        <v>2</v>
      </c>
      <c r="S80" s="37">
        <v>2</v>
      </c>
      <c r="T80" s="37">
        <v>2</v>
      </c>
      <c r="U80" s="40">
        <v>0</v>
      </c>
      <c r="V80" s="37">
        <v>2</v>
      </c>
      <c r="W80" s="37">
        <v>3</v>
      </c>
      <c r="X80" s="41">
        <f t="shared" si="3"/>
        <v>43</v>
      </c>
      <c r="Y80" s="42">
        <f t="shared" si="4"/>
        <v>91.489361702127653</v>
      </c>
      <c r="Z80" s="44" t="str">
        <f t="shared" si="5"/>
        <v>IKUT UJIAN</v>
      </c>
    </row>
    <row r="81" spans="1:26">
      <c r="A81" s="35">
        <v>74</v>
      </c>
      <c r="B81" s="35">
        <v>22070100077</v>
      </c>
      <c r="C81" s="45" t="s">
        <v>117</v>
      </c>
      <c r="D81" s="37">
        <v>1</v>
      </c>
      <c r="E81" s="37">
        <v>3</v>
      </c>
      <c r="F81" s="37">
        <v>3</v>
      </c>
      <c r="G81" s="39">
        <v>2</v>
      </c>
      <c r="H81" s="39">
        <v>3</v>
      </c>
      <c r="I81" s="39">
        <v>2</v>
      </c>
      <c r="J81" s="37">
        <v>2</v>
      </c>
      <c r="K81" s="37">
        <v>3</v>
      </c>
      <c r="L81" s="40">
        <v>2</v>
      </c>
      <c r="M81" s="40">
        <v>2</v>
      </c>
      <c r="N81" s="40">
        <v>2</v>
      </c>
      <c r="O81" s="37">
        <v>3</v>
      </c>
      <c r="P81" s="38">
        <v>0</v>
      </c>
      <c r="Q81" s="37">
        <v>2</v>
      </c>
      <c r="R81" s="37">
        <v>2</v>
      </c>
      <c r="S81" s="37">
        <v>2</v>
      </c>
      <c r="T81" s="37">
        <v>2</v>
      </c>
      <c r="U81" s="37">
        <v>2</v>
      </c>
      <c r="V81" s="37">
        <v>2</v>
      </c>
      <c r="W81" s="40">
        <v>0</v>
      </c>
      <c r="X81" s="41">
        <f t="shared" si="3"/>
        <v>40</v>
      </c>
      <c r="Y81" s="42">
        <f t="shared" si="4"/>
        <v>85.106382978723403</v>
      </c>
      <c r="Z81" s="44" t="str">
        <f t="shared" si="5"/>
        <v>IKUT UJIAN</v>
      </c>
    </row>
    <row r="82" spans="1:26">
      <c r="A82" s="35">
        <v>75</v>
      </c>
      <c r="B82" s="35">
        <v>22070100078</v>
      </c>
      <c r="C82" s="45" t="s">
        <v>118</v>
      </c>
      <c r="D82" s="37">
        <v>1</v>
      </c>
      <c r="E82" s="37">
        <v>3</v>
      </c>
      <c r="F82" s="37">
        <v>3</v>
      </c>
      <c r="G82" s="39">
        <v>2</v>
      </c>
      <c r="H82" s="39">
        <v>3</v>
      </c>
      <c r="I82" s="39">
        <v>2</v>
      </c>
      <c r="J82" s="37">
        <v>2</v>
      </c>
      <c r="K82" s="37">
        <v>3</v>
      </c>
      <c r="L82" s="37">
        <v>3</v>
      </c>
      <c r="M82" s="37">
        <v>2</v>
      </c>
      <c r="N82" s="37">
        <v>2</v>
      </c>
      <c r="O82" s="37">
        <v>3</v>
      </c>
      <c r="P82" s="39">
        <v>3</v>
      </c>
      <c r="Q82" s="37">
        <v>2</v>
      </c>
      <c r="R82" s="37">
        <v>2</v>
      </c>
      <c r="S82" s="37">
        <v>2</v>
      </c>
      <c r="T82" s="37">
        <v>2</v>
      </c>
      <c r="U82" s="37">
        <v>2</v>
      </c>
      <c r="V82" s="37">
        <v>2</v>
      </c>
      <c r="W82" s="37">
        <v>3</v>
      </c>
      <c r="X82" s="41">
        <f t="shared" si="3"/>
        <v>47</v>
      </c>
      <c r="Y82" s="42">
        <f t="shared" si="4"/>
        <v>100</v>
      </c>
      <c r="Z82" s="44" t="str">
        <f t="shared" si="5"/>
        <v>IKUT UJIAN</v>
      </c>
    </row>
    <row r="83" spans="1:26">
      <c r="A83" s="35">
        <v>76</v>
      </c>
      <c r="B83" s="35">
        <v>22070100079</v>
      </c>
      <c r="C83" s="45" t="s">
        <v>119</v>
      </c>
      <c r="D83" s="37">
        <v>1</v>
      </c>
      <c r="E83" s="37">
        <v>3</v>
      </c>
      <c r="F83" s="37">
        <v>3</v>
      </c>
      <c r="G83" s="39">
        <v>2</v>
      </c>
      <c r="H83" s="39">
        <v>3</v>
      </c>
      <c r="I83" s="39">
        <v>2</v>
      </c>
      <c r="J83" s="37">
        <v>2</v>
      </c>
      <c r="K83" s="37">
        <v>3</v>
      </c>
      <c r="L83" s="37">
        <v>3</v>
      </c>
      <c r="M83" s="37">
        <v>2</v>
      </c>
      <c r="N83" s="37">
        <v>2</v>
      </c>
      <c r="O83" s="37">
        <v>3</v>
      </c>
      <c r="P83" s="39">
        <v>3</v>
      </c>
      <c r="Q83" s="37">
        <v>2</v>
      </c>
      <c r="R83" s="37">
        <v>2</v>
      </c>
      <c r="S83" s="37">
        <v>2</v>
      </c>
      <c r="T83" s="37">
        <v>2</v>
      </c>
      <c r="U83" s="37">
        <v>2</v>
      </c>
      <c r="V83" s="37">
        <v>2</v>
      </c>
      <c r="W83" s="37">
        <v>3</v>
      </c>
      <c r="X83" s="41">
        <f t="shared" si="3"/>
        <v>47</v>
      </c>
      <c r="Y83" s="42">
        <f t="shared" si="4"/>
        <v>100</v>
      </c>
      <c r="Z83" s="44" t="str">
        <f t="shared" si="5"/>
        <v>IKUT UJIAN</v>
      </c>
    </row>
    <row r="84" spans="1:26">
      <c r="A84" s="35">
        <v>77</v>
      </c>
      <c r="B84" s="35">
        <v>22070100080</v>
      </c>
      <c r="C84" s="45" t="s">
        <v>120</v>
      </c>
      <c r="D84" s="37">
        <v>1</v>
      </c>
      <c r="E84" s="37">
        <v>3</v>
      </c>
      <c r="F84" s="37">
        <v>3</v>
      </c>
      <c r="G84" s="39">
        <v>2</v>
      </c>
      <c r="H84" s="39">
        <v>3</v>
      </c>
      <c r="I84" s="39">
        <v>2</v>
      </c>
      <c r="J84" s="37">
        <v>2</v>
      </c>
      <c r="K84" s="37">
        <v>3</v>
      </c>
      <c r="L84" s="37">
        <v>3</v>
      </c>
      <c r="M84" s="37">
        <v>2</v>
      </c>
      <c r="N84" s="37">
        <v>2</v>
      </c>
      <c r="O84" s="37">
        <v>3</v>
      </c>
      <c r="P84" s="39">
        <v>3</v>
      </c>
      <c r="Q84" s="37">
        <v>2</v>
      </c>
      <c r="R84" s="37">
        <v>2</v>
      </c>
      <c r="S84" s="37">
        <v>2</v>
      </c>
      <c r="T84" s="37">
        <v>2</v>
      </c>
      <c r="U84" s="37">
        <v>2</v>
      </c>
      <c r="V84" s="37">
        <v>2</v>
      </c>
      <c r="W84" s="37">
        <v>3</v>
      </c>
      <c r="X84" s="41">
        <f t="shared" si="3"/>
        <v>47</v>
      </c>
      <c r="Y84" s="42">
        <f t="shared" si="4"/>
        <v>100</v>
      </c>
      <c r="Z84" s="44" t="str">
        <f t="shared" si="5"/>
        <v>IKUT UJIAN</v>
      </c>
    </row>
    <row r="85" spans="1:26">
      <c r="A85" s="35">
        <v>78</v>
      </c>
      <c r="B85" s="35">
        <v>22070100081</v>
      </c>
      <c r="C85" s="45" t="s">
        <v>121</v>
      </c>
      <c r="D85" s="37">
        <v>1</v>
      </c>
      <c r="E85" s="37">
        <v>3</v>
      </c>
      <c r="F85" s="37">
        <v>3</v>
      </c>
      <c r="G85" s="39">
        <v>2</v>
      </c>
      <c r="H85" s="39">
        <v>3</v>
      </c>
      <c r="I85" s="39">
        <v>2</v>
      </c>
      <c r="J85" s="37">
        <v>2</v>
      </c>
      <c r="K85" s="37">
        <v>3</v>
      </c>
      <c r="L85" s="37">
        <v>3</v>
      </c>
      <c r="M85" s="37">
        <v>2</v>
      </c>
      <c r="N85" s="37">
        <v>2</v>
      </c>
      <c r="O85" s="37">
        <v>3</v>
      </c>
      <c r="P85" s="39">
        <v>3</v>
      </c>
      <c r="Q85" s="37">
        <v>2</v>
      </c>
      <c r="R85" s="37">
        <v>2</v>
      </c>
      <c r="S85" s="37">
        <v>2</v>
      </c>
      <c r="T85" s="37">
        <v>2</v>
      </c>
      <c r="U85" s="37">
        <v>2</v>
      </c>
      <c r="V85" s="37">
        <v>2</v>
      </c>
      <c r="W85" s="37">
        <v>3</v>
      </c>
      <c r="X85" s="41">
        <f t="shared" si="3"/>
        <v>47</v>
      </c>
      <c r="Y85" s="42">
        <f t="shared" si="4"/>
        <v>100</v>
      </c>
      <c r="Z85" s="44" t="str">
        <f t="shared" si="5"/>
        <v>IKUT UJIAN</v>
      </c>
    </row>
    <row r="86" spans="1:26">
      <c r="A86" s="35">
        <v>79</v>
      </c>
      <c r="B86" s="35">
        <v>22070100082</v>
      </c>
      <c r="C86" s="45" t="s">
        <v>122</v>
      </c>
      <c r="D86" s="37">
        <v>1</v>
      </c>
      <c r="E86" s="37">
        <v>3</v>
      </c>
      <c r="F86" s="37">
        <v>3</v>
      </c>
      <c r="G86" s="38">
        <v>0</v>
      </c>
      <c r="H86" s="38">
        <v>0</v>
      </c>
      <c r="I86" s="39">
        <v>2</v>
      </c>
      <c r="J86" s="37">
        <v>2</v>
      </c>
      <c r="K86" s="37">
        <v>3</v>
      </c>
      <c r="L86" s="40">
        <v>2</v>
      </c>
      <c r="M86" s="40">
        <v>2</v>
      </c>
      <c r="N86" s="40">
        <v>2</v>
      </c>
      <c r="O86" s="40">
        <v>0</v>
      </c>
      <c r="P86" s="39">
        <v>3</v>
      </c>
      <c r="Q86" s="37">
        <v>2</v>
      </c>
      <c r="R86" s="40">
        <v>0</v>
      </c>
      <c r="S86" s="40">
        <v>0</v>
      </c>
      <c r="T86" s="40">
        <v>0</v>
      </c>
      <c r="U86" s="37">
        <v>2</v>
      </c>
      <c r="V86" s="37">
        <v>2</v>
      </c>
      <c r="W86" s="37">
        <v>3</v>
      </c>
      <c r="X86" s="41">
        <f t="shared" si="3"/>
        <v>32</v>
      </c>
      <c r="Y86" s="42">
        <f t="shared" si="4"/>
        <v>68.085106382978722</v>
      </c>
      <c r="Z86" s="43" t="str">
        <f t="shared" si="5"/>
        <v>TIDAK IKUT UJIAN</v>
      </c>
    </row>
    <row r="87" spans="1:26">
      <c r="A87" s="35">
        <v>80</v>
      </c>
      <c r="B87" s="35">
        <v>22070100083</v>
      </c>
      <c r="C87" s="45" t="s">
        <v>123</v>
      </c>
      <c r="D87" s="37">
        <v>1</v>
      </c>
      <c r="E87" s="37">
        <v>3</v>
      </c>
      <c r="F87" s="37">
        <v>3</v>
      </c>
      <c r="G87" s="38">
        <v>0</v>
      </c>
      <c r="H87" s="38">
        <v>0</v>
      </c>
      <c r="I87" s="38">
        <v>0</v>
      </c>
      <c r="J87" s="37">
        <v>2</v>
      </c>
      <c r="K87" s="37">
        <v>3</v>
      </c>
      <c r="L87" s="37">
        <v>3</v>
      </c>
      <c r="M87" s="37">
        <v>2</v>
      </c>
      <c r="N87" s="40">
        <v>0</v>
      </c>
      <c r="O87" s="40">
        <v>0</v>
      </c>
      <c r="P87" s="39">
        <v>3</v>
      </c>
      <c r="Q87" s="37">
        <v>2</v>
      </c>
      <c r="R87" s="40">
        <v>0</v>
      </c>
      <c r="S87" s="37">
        <v>2</v>
      </c>
      <c r="T87" s="37">
        <v>2</v>
      </c>
      <c r="U87" s="40">
        <v>0</v>
      </c>
      <c r="V87" s="40">
        <v>0</v>
      </c>
      <c r="W87" s="40">
        <v>0</v>
      </c>
      <c r="X87" s="41">
        <f t="shared" si="3"/>
        <v>26</v>
      </c>
      <c r="Y87" s="42">
        <f t="shared" si="4"/>
        <v>55.319148936170215</v>
      </c>
      <c r="Z87" s="43" t="str">
        <f t="shared" si="5"/>
        <v>TIDAK IKUT UJIAN</v>
      </c>
    </row>
    <row r="88" spans="1:26">
      <c r="A88" s="35">
        <v>81</v>
      </c>
      <c r="B88" s="35">
        <v>22070100084</v>
      </c>
      <c r="C88" s="45" t="s">
        <v>124</v>
      </c>
      <c r="D88" s="37">
        <v>1</v>
      </c>
      <c r="E88" s="37">
        <v>3</v>
      </c>
      <c r="F88" s="37">
        <v>3</v>
      </c>
      <c r="G88" s="39">
        <v>2</v>
      </c>
      <c r="H88" s="39">
        <v>3</v>
      </c>
      <c r="I88" s="39">
        <v>2</v>
      </c>
      <c r="J88" s="37">
        <v>2</v>
      </c>
      <c r="K88" s="37">
        <v>3</v>
      </c>
      <c r="L88" s="40">
        <v>2</v>
      </c>
      <c r="M88" s="40">
        <v>2</v>
      </c>
      <c r="N88" s="40">
        <v>2</v>
      </c>
      <c r="O88" s="37">
        <v>3</v>
      </c>
      <c r="P88" s="39">
        <v>3</v>
      </c>
      <c r="Q88" s="37">
        <v>2</v>
      </c>
      <c r="R88" s="37">
        <v>2</v>
      </c>
      <c r="S88" s="37">
        <v>2</v>
      </c>
      <c r="T88" s="37">
        <v>2</v>
      </c>
      <c r="U88" s="37">
        <v>2</v>
      </c>
      <c r="V88" s="37">
        <v>2</v>
      </c>
      <c r="W88" s="40">
        <v>0</v>
      </c>
      <c r="X88" s="41">
        <f t="shared" si="3"/>
        <v>43</v>
      </c>
      <c r="Y88" s="42">
        <f t="shared" si="4"/>
        <v>91.489361702127653</v>
      </c>
      <c r="Z88" s="44" t="str">
        <f t="shared" si="5"/>
        <v>IKUT UJIAN</v>
      </c>
    </row>
    <row r="89" spans="1:26">
      <c r="A89" s="35">
        <v>82</v>
      </c>
      <c r="B89" s="35">
        <v>22070100085</v>
      </c>
      <c r="C89" s="45" t="s">
        <v>125</v>
      </c>
      <c r="D89" s="37">
        <v>1</v>
      </c>
      <c r="E89" s="37">
        <v>3</v>
      </c>
      <c r="F89" s="37">
        <v>3</v>
      </c>
      <c r="G89" s="39">
        <v>2</v>
      </c>
      <c r="H89" s="39">
        <v>3</v>
      </c>
      <c r="I89" s="39">
        <v>2</v>
      </c>
      <c r="J89" s="37">
        <v>2</v>
      </c>
      <c r="K89" s="37">
        <v>3</v>
      </c>
      <c r="L89" s="37">
        <v>3</v>
      </c>
      <c r="M89" s="37">
        <v>2</v>
      </c>
      <c r="N89" s="37">
        <v>2</v>
      </c>
      <c r="O89" s="37">
        <v>3</v>
      </c>
      <c r="P89" s="39">
        <v>3</v>
      </c>
      <c r="Q89" s="37">
        <v>2</v>
      </c>
      <c r="R89" s="37">
        <v>2</v>
      </c>
      <c r="S89" s="37">
        <v>2</v>
      </c>
      <c r="T89" s="37">
        <v>2</v>
      </c>
      <c r="U89" s="37">
        <v>2</v>
      </c>
      <c r="V89" s="37">
        <v>2</v>
      </c>
      <c r="W89" s="37">
        <v>3</v>
      </c>
      <c r="X89" s="41">
        <f t="shared" si="3"/>
        <v>47</v>
      </c>
      <c r="Y89" s="42">
        <f t="shared" si="4"/>
        <v>100</v>
      </c>
      <c r="Z89" s="44" t="str">
        <f t="shared" si="5"/>
        <v>IKUT UJIAN</v>
      </c>
    </row>
    <row r="90" spans="1:26">
      <c r="A90" s="35">
        <v>83</v>
      </c>
      <c r="B90" s="35">
        <v>22070100086</v>
      </c>
      <c r="C90" s="45" t="s">
        <v>126</v>
      </c>
      <c r="D90" s="37">
        <v>1</v>
      </c>
      <c r="E90" s="37">
        <v>3</v>
      </c>
      <c r="F90" s="37">
        <v>3</v>
      </c>
      <c r="G90" s="39">
        <v>2</v>
      </c>
      <c r="H90" s="39">
        <v>3</v>
      </c>
      <c r="I90" s="39">
        <v>2</v>
      </c>
      <c r="J90" s="37">
        <v>2</v>
      </c>
      <c r="K90" s="37">
        <v>3</v>
      </c>
      <c r="L90" s="40">
        <v>2</v>
      </c>
      <c r="M90" s="40">
        <v>2</v>
      </c>
      <c r="N90" s="40">
        <v>2</v>
      </c>
      <c r="O90" s="40">
        <v>0</v>
      </c>
      <c r="P90" s="39">
        <v>3</v>
      </c>
      <c r="Q90" s="37">
        <v>2</v>
      </c>
      <c r="R90" s="37">
        <v>2</v>
      </c>
      <c r="S90" s="37">
        <v>2</v>
      </c>
      <c r="T90" s="37">
        <v>2</v>
      </c>
      <c r="U90" s="37">
        <v>2</v>
      </c>
      <c r="V90" s="40">
        <v>0</v>
      </c>
      <c r="W90" s="37">
        <v>3</v>
      </c>
      <c r="X90" s="41">
        <f t="shared" si="3"/>
        <v>41</v>
      </c>
      <c r="Y90" s="42">
        <f t="shared" si="4"/>
        <v>87.2340425531915</v>
      </c>
      <c r="Z90" s="44" t="str">
        <f t="shared" si="5"/>
        <v>IKUT UJIAN</v>
      </c>
    </row>
    <row r="91" spans="1:26">
      <c r="A91" s="35">
        <v>84</v>
      </c>
      <c r="B91" s="35">
        <v>22070100087</v>
      </c>
      <c r="C91" s="45" t="s">
        <v>127</v>
      </c>
      <c r="D91" s="37">
        <v>1</v>
      </c>
      <c r="E91" s="37">
        <v>3</v>
      </c>
      <c r="F91" s="37">
        <v>3</v>
      </c>
      <c r="G91" s="39">
        <v>2</v>
      </c>
      <c r="H91" s="39">
        <v>3</v>
      </c>
      <c r="I91" s="39">
        <v>2</v>
      </c>
      <c r="J91" s="37">
        <v>2</v>
      </c>
      <c r="K91" s="37">
        <v>3</v>
      </c>
      <c r="L91" s="40">
        <v>2</v>
      </c>
      <c r="M91" s="40">
        <v>2</v>
      </c>
      <c r="N91" s="40">
        <v>2</v>
      </c>
      <c r="O91" s="40">
        <v>0</v>
      </c>
      <c r="P91" s="39">
        <v>3</v>
      </c>
      <c r="Q91" s="37">
        <v>2</v>
      </c>
      <c r="R91" s="37">
        <v>2</v>
      </c>
      <c r="S91" s="37">
        <v>2</v>
      </c>
      <c r="T91" s="37">
        <v>2</v>
      </c>
      <c r="U91" s="37">
        <v>2</v>
      </c>
      <c r="V91" s="37">
        <v>2</v>
      </c>
      <c r="W91" s="37">
        <v>3</v>
      </c>
      <c r="X91" s="41">
        <f t="shared" si="3"/>
        <v>43</v>
      </c>
      <c r="Y91" s="42">
        <f t="shared" si="4"/>
        <v>91.489361702127653</v>
      </c>
      <c r="Z91" s="44" t="str">
        <f t="shared" si="5"/>
        <v>IKUT UJIAN</v>
      </c>
    </row>
    <row r="92" spans="1:26">
      <c r="A92" s="35">
        <v>85</v>
      </c>
      <c r="B92" s="35">
        <v>22070100088</v>
      </c>
      <c r="C92" s="45" t="s">
        <v>128</v>
      </c>
      <c r="D92" s="37">
        <v>1</v>
      </c>
      <c r="E92" s="37">
        <v>3</v>
      </c>
      <c r="F92" s="37">
        <v>3</v>
      </c>
      <c r="G92" s="39">
        <v>2</v>
      </c>
      <c r="H92" s="39">
        <v>3</v>
      </c>
      <c r="I92" s="39">
        <v>2</v>
      </c>
      <c r="J92" s="37">
        <v>2</v>
      </c>
      <c r="K92" s="37">
        <v>3</v>
      </c>
      <c r="L92" s="37">
        <v>3</v>
      </c>
      <c r="M92" s="37">
        <v>2</v>
      </c>
      <c r="N92" s="37">
        <v>2</v>
      </c>
      <c r="O92" s="37">
        <v>3</v>
      </c>
      <c r="P92" s="39">
        <v>3</v>
      </c>
      <c r="Q92" s="37">
        <v>2</v>
      </c>
      <c r="R92" s="37">
        <v>2</v>
      </c>
      <c r="S92" s="37">
        <v>2</v>
      </c>
      <c r="T92" s="37">
        <v>2</v>
      </c>
      <c r="U92" s="37">
        <v>2</v>
      </c>
      <c r="V92" s="37">
        <v>2</v>
      </c>
      <c r="W92" s="37">
        <v>3</v>
      </c>
      <c r="X92" s="41">
        <f t="shared" si="3"/>
        <v>47</v>
      </c>
      <c r="Y92" s="42">
        <f t="shared" si="4"/>
        <v>100</v>
      </c>
      <c r="Z92" s="44" t="str">
        <f t="shared" si="5"/>
        <v>IKUT UJIAN</v>
      </c>
    </row>
    <row r="93" spans="1:26">
      <c r="A93" s="35">
        <v>86</v>
      </c>
      <c r="B93" s="35">
        <v>22070100089</v>
      </c>
      <c r="C93" s="45" t="s">
        <v>129</v>
      </c>
      <c r="D93" s="37">
        <v>1</v>
      </c>
      <c r="E93" s="37">
        <v>3</v>
      </c>
      <c r="F93" s="40">
        <v>0</v>
      </c>
      <c r="G93" s="39">
        <v>2</v>
      </c>
      <c r="H93" s="39">
        <v>3</v>
      </c>
      <c r="I93" s="39">
        <v>2</v>
      </c>
      <c r="J93" s="37">
        <v>2</v>
      </c>
      <c r="K93" s="37">
        <v>3</v>
      </c>
      <c r="L93" s="40">
        <v>2</v>
      </c>
      <c r="M93" s="40">
        <v>2</v>
      </c>
      <c r="N93" s="40">
        <v>2</v>
      </c>
      <c r="O93" s="37">
        <v>3</v>
      </c>
      <c r="P93" s="39">
        <v>3</v>
      </c>
      <c r="Q93" s="40">
        <v>0</v>
      </c>
      <c r="R93" s="37">
        <v>2</v>
      </c>
      <c r="S93" s="37">
        <v>2</v>
      </c>
      <c r="T93" s="37">
        <v>2</v>
      </c>
      <c r="U93" s="37">
        <v>2</v>
      </c>
      <c r="V93" s="37">
        <v>2</v>
      </c>
      <c r="W93" s="40">
        <v>0</v>
      </c>
      <c r="X93" s="41">
        <f t="shared" si="3"/>
        <v>38</v>
      </c>
      <c r="Y93" s="42">
        <f t="shared" si="4"/>
        <v>80.851063829787222</v>
      </c>
      <c r="Z93" s="44" t="str">
        <f t="shared" si="5"/>
        <v>IKUT UJIAN</v>
      </c>
    </row>
    <row r="94" spans="1:26">
      <c r="A94" s="35">
        <v>87</v>
      </c>
      <c r="B94" s="35">
        <v>22070100090</v>
      </c>
      <c r="C94" s="45" t="s">
        <v>130</v>
      </c>
      <c r="D94" s="37">
        <v>1</v>
      </c>
      <c r="E94" s="37">
        <v>3</v>
      </c>
      <c r="F94" s="37">
        <v>3</v>
      </c>
      <c r="G94" s="39">
        <v>2</v>
      </c>
      <c r="H94" s="39">
        <v>3</v>
      </c>
      <c r="I94" s="39">
        <v>2</v>
      </c>
      <c r="J94" s="37">
        <v>2</v>
      </c>
      <c r="K94" s="37">
        <v>3</v>
      </c>
      <c r="L94" s="40">
        <v>2</v>
      </c>
      <c r="M94" s="40">
        <v>2</v>
      </c>
      <c r="N94" s="40">
        <v>2</v>
      </c>
      <c r="O94" s="40">
        <v>0</v>
      </c>
      <c r="P94" s="39">
        <v>3</v>
      </c>
      <c r="Q94" s="37">
        <v>2</v>
      </c>
      <c r="R94" s="37">
        <v>2</v>
      </c>
      <c r="S94" s="37">
        <v>2</v>
      </c>
      <c r="T94" s="37">
        <v>2</v>
      </c>
      <c r="U94" s="37">
        <v>2</v>
      </c>
      <c r="V94" s="37">
        <v>2</v>
      </c>
      <c r="W94" s="37">
        <v>3</v>
      </c>
      <c r="X94" s="41">
        <f t="shared" si="3"/>
        <v>43</v>
      </c>
      <c r="Y94" s="42">
        <f t="shared" si="4"/>
        <v>91.489361702127653</v>
      </c>
      <c r="Z94" s="44" t="str">
        <f t="shared" si="5"/>
        <v>IKUT UJIAN</v>
      </c>
    </row>
    <row r="95" spans="1:26">
      <c r="A95" s="35">
        <v>88</v>
      </c>
      <c r="B95" s="35">
        <v>22070100091</v>
      </c>
      <c r="C95" s="45" t="s">
        <v>131</v>
      </c>
      <c r="D95" s="37">
        <v>1</v>
      </c>
      <c r="E95" s="37">
        <v>3</v>
      </c>
      <c r="F95" s="37">
        <v>3</v>
      </c>
      <c r="G95" s="39">
        <v>2</v>
      </c>
      <c r="H95" s="39">
        <v>3</v>
      </c>
      <c r="I95" s="39">
        <v>2</v>
      </c>
      <c r="J95" s="37">
        <v>2</v>
      </c>
      <c r="K95" s="37">
        <v>3</v>
      </c>
      <c r="L95" s="37">
        <v>3</v>
      </c>
      <c r="M95" s="37">
        <v>2</v>
      </c>
      <c r="N95" s="37">
        <v>2</v>
      </c>
      <c r="O95" s="37">
        <v>3</v>
      </c>
      <c r="P95" s="39">
        <v>3</v>
      </c>
      <c r="Q95" s="37">
        <v>2</v>
      </c>
      <c r="R95" s="37">
        <v>2</v>
      </c>
      <c r="S95" s="37">
        <v>2</v>
      </c>
      <c r="T95" s="37">
        <v>2</v>
      </c>
      <c r="U95" s="37">
        <v>2</v>
      </c>
      <c r="V95" s="37">
        <v>2</v>
      </c>
      <c r="W95" s="37">
        <v>3</v>
      </c>
      <c r="X95" s="41">
        <f t="shared" si="3"/>
        <v>47</v>
      </c>
      <c r="Y95" s="42">
        <f t="shared" si="4"/>
        <v>100</v>
      </c>
      <c r="Z95" s="44" t="str">
        <f t="shared" si="5"/>
        <v>IKUT UJIAN</v>
      </c>
    </row>
    <row r="96" spans="1:26">
      <c r="A96" s="35">
        <v>89</v>
      </c>
      <c r="B96" s="35">
        <v>22070100092</v>
      </c>
      <c r="C96" s="45" t="s">
        <v>132</v>
      </c>
      <c r="D96" s="37">
        <v>1</v>
      </c>
      <c r="E96" s="37">
        <v>3</v>
      </c>
      <c r="F96" s="37">
        <v>3</v>
      </c>
      <c r="G96" s="39">
        <v>2</v>
      </c>
      <c r="H96" s="39">
        <v>3</v>
      </c>
      <c r="I96" s="39">
        <v>2</v>
      </c>
      <c r="J96" s="37">
        <v>2</v>
      </c>
      <c r="K96" s="37">
        <v>3</v>
      </c>
      <c r="L96" s="37">
        <v>3</v>
      </c>
      <c r="M96" s="37">
        <v>2</v>
      </c>
      <c r="N96" s="37">
        <v>2</v>
      </c>
      <c r="O96" s="37">
        <v>3</v>
      </c>
      <c r="P96" s="39">
        <v>3</v>
      </c>
      <c r="Q96" s="37">
        <v>2</v>
      </c>
      <c r="R96" s="37">
        <v>2</v>
      </c>
      <c r="S96" s="37">
        <v>2</v>
      </c>
      <c r="T96" s="37">
        <v>2</v>
      </c>
      <c r="U96" s="37">
        <v>2</v>
      </c>
      <c r="V96" s="37">
        <v>2</v>
      </c>
      <c r="W96" s="37">
        <v>3</v>
      </c>
      <c r="X96" s="41">
        <f t="shared" si="3"/>
        <v>47</v>
      </c>
      <c r="Y96" s="42">
        <f t="shared" si="4"/>
        <v>100</v>
      </c>
      <c r="Z96" s="44" t="str">
        <f t="shared" si="5"/>
        <v>IKUT UJIAN</v>
      </c>
    </row>
    <row r="97" spans="1:27">
      <c r="A97" s="35">
        <v>90</v>
      </c>
      <c r="B97" s="35">
        <v>22070100093</v>
      </c>
      <c r="C97" s="45" t="s">
        <v>133</v>
      </c>
      <c r="D97" s="37">
        <v>1</v>
      </c>
      <c r="E97" s="37">
        <v>3</v>
      </c>
      <c r="F97" s="37">
        <v>3</v>
      </c>
      <c r="G97" s="39">
        <v>2</v>
      </c>
      <c r="H97" s="39">
        <v>3</v>
      </c>
      <c r="I97" s="39">
        <v>2</v>
      </c>
      <c r="J97" s="37">
        <v>2</v>
      </c>
      <c r="K97" s="37">
        <v>3</v>
      </c>
      <c r="L97" s="40">
        <v>2</v>
      </c>
      <c r="M97" s="40">
        <v>2</v>
      </c>
      <c r="N97" s="40">
        <v>2</v>
      </c>
      <c r="O97" s="37">
        <v>3</v>
      </c>
      <c r="P97" s="39">
        <v>3</v>
      </c>
      <c r="Q97" s="37">
        <v>2</v>
      </c>
      <c r="R97" s="37">
        <v>2</v>
      </c>
      <c r="S97" s="37">
        <v>2</v>
      </c>
      <c r="T97" s="37">
        <v>2</v>
      </c>
      <c r="U97" s="37">
        <v>2</v>
      </c>
      <c r="V97" s="37">
        <v>2</v>
      </c>
      <c r="W97" s="37">
        <v>3</v>
      </c>
      <c r="X97" s="41">
        <f t="shared" si="3"/>
        <v>46</v>
      </c>
      <c r="Y97" s="42">
        <f t="shared" si="4"/>
        <v>97.872340425531917</v>
      </c>
      <c r="Z97" s="44" t="str">
        <f t="shared" si="5"/>
        <v>IKUT UJIAN</v>
      </c>
    </row>
    <row r="98" spans="1:27">
      <c r="A98" s="35">
        <v>91</v>
      </c>
      <c r="B98" s="35">
        <v>22070100094</v>
      </c>
      <c r="C98" s="45" t="s">
        <v>134</v>
      </c>
      <c r="D98" s="37">
        <v>1</v>
      </c>
      <c r="E98" s="37">
        <v>3</v>
      </c>
      <c r="F98" s="37">
        <v>3</v>
      </c>
      <c r="G98" s="38">
        <v>0</v>
      </c>
      <c r="H98" s="38">
        <v>0</v>
      </c>
      <c r="I98" s="39">
        <v>2</v>
      </c>
      <c r="J98" s="37">
        <v>2</v>
      </c>
      <c r="K98" s="37">
        <v>3</v>
      </c>
      <c r="L98" s="40">
        <v>2</v>
      </c>
      <c r="M98" s="40">
        <v>2</v>
      </c>
      <c r="N98" s="40">
        <v>2</v>
      </c>
      <c r="O98" s="40">
        <v>0</v>
      </c>
      <c r="P98" s="39">
        <v>3</v>
      </c>
      <c r="Q98" s="37">
        <v>2</v>
      </c>
      <c r="R98" s="37">
        <v>2</v>
      </c>
      <c r="S98" s="40">
        <v>0</v>
      </c>
      <c r="T98" s="40">
        <v>0</v>
      </c>
      <c r="U98" s="37">
        <v>2</v>
      </c>
      <c r="V98" s="40">
        <v>0</v>
      </c>
      <c r="W98" s="40">
        <v>0</v>
      </c>
      <c r="X98" s="41">
        <f t="shared" si="3"/>
        <v>29</v>
      </c>
      <c r="Y98" s="42">
        <f t="shared" si="4"/>
        <v>61.702127659574465</v>
      </c>
      <c r="Z98" s="43" t="str">
        <f t="shared" si="5"/>
        <v>TIDAK IKUT UJIAN</v>
      </c>
    </row>
    <row r="99" spans="1:27">
      <c r="A99" s="35">
        <v>92</v>
      </c>
      <c r="B99" s="35">
        <v>22070100095</v>
      </c>
      <c r="C99" s="45" t="s">
        <v>135</v>
      </c>
      <c r="D99" s="37">
        <v>1</v>
      </c>
      <c r="E99" s="37">
        <v>3</v>
      </c>
      <c r="F99" s="37">
        <v>3</v>
      </c>
      <c r="G99" s="39">
        <v>2</v>
      </c>
      <c r="H99" s="39">
        <v>3</v>
      </c>
      <c r="I99" s="39">
        <v>2</v>
      </c>
      <c r="J99" s="37">
        <v>2</v>
      </c>
      <c r="K99" s="37">
        <v>3</v>
      </c>
      <c r="L99" s="37">
        <v>3</v>
      </c>
      <c r="M99" s="37">
        <v>2</v>
      </c>
      <c r="N99" s="37">
        <v>2</v>
      </c>
      <c r="O99" s="37">
        <v>3</v>
      </c>
      <c r="P99" s="39">
        <v>3</v>
      </c>
      <c r="Q99" s="37">
        <v>2</v>
      </c>
      <c r="R99" s="37">
        <v>2</v>
      </c>
      <c r="S99" s="37">
        <v>2</v>
      </c>
      <c r="T99" s="37">
        <v>2</v>
      </c>
      <c r="U99" s="37">
        <v>2</v>
      </c>
      <c r="V99" s="37">
        <v>2</v>
      </c>
      <c r="W99" s="37">
        <v>3</v>
      </c>
      <c r="X99" s="41">
        <f t="shared" si="3"/>
        <v>47</v>
      </c>
      <c r="Y99" s="42">
        <f t="shared" si="4"/>
        <v>100</v>
      </c>
      <c r="Z99" s="44" t="str">
        <f t="shared" si="5"/>
        <v>IKUT UJIAN</v>
      </c>
    </row>
    <row r="100" spans="1:27">
      <c r="A100" s="35">
        <v>93</v>
      </c>
      <c r="B100" s="35">
        <v>22070100096</v>
      </c>
      <c r="C100" s="45" t="s">
        <v>136</v>
      </c>
      <c r="D100" s="37">
        <v>1</v>
      </c>
      <c r="E100" s="37">
        <v>3</v>
      </c>
      <c r="F100" s="37">
        <v>3</v>
      </c>
      <c r="G100" s="39">
        <v>2</v>
      </c>
      <c r="H100" s="39">
        <v>3</v>
      </c>
      <c r="I100" s="39">
        <v>2</v>
      </c>
      <c r="J100" s="37">
        <v>2</v>
      </c>
      <c r="K100" s="37">
        <v>3</v>
      </c>
      <c r="L100" s="40">
        <v>2</v>
      </c>
      <c r="M100" s="40">
        <v>2</v>
      </c>
      <c r="N100" s="40">
        <v>2</v>
      </c>
      <c r="O100" s="37">
        <v>3</v>
      </c>
      <c r="P100" s="39">
        <v>3</v>
      </c>
      <c r="Q100" s="37">
        <v>2</v>
      </c>
      <c r="R100" s="37">
        <v>2</v>
      </c>
      <c r="S100" s="37">
        <v>2</v>
      </c>
      <c r="T100" s="37">
        <v>2</v>
      </c>
      <c r="U100" s="37">
        <v>2</v>
      </c>
      <c r="V100" s="37">
        <v>2</v>
      </c>
      <c r="W100" s="37">
        <v>3</v>
      </c>
      <c r="X100" s="41">
        <f t="shared" si="3"/>
        <v>46</v>
      </c>
      <c r="Y100" s="42">
        <f t="shared" si="4"/>
        <v>97.872340425531917</v>
      </c>
      <c r="Z100" s="44" t="str">
        <f t="shared" si="5"/>
        <v>IKUT UJIAN</v>
      </c>
    </row>
    <row r="101" spans="1:27">
      <c r="A101" s="35">
        <v>94</v>
      </c>
      <c r="B101" s="35">
        <v>22070100097</v>
      </c>
      <c r="C101" s="45" t="s">
        <v>137</v>
      </c>
      <c r="D101" s="37">
        <v>1</v>
      </c>
      <c r="E101" s="37">
        <v>3</v>
      </c>
      <c r="F101" s="37">
        <v>3</v>
      </c>
      <c r="G101" s="39">
        <v>2</v>
      </c>
      <c r="H101" s="39">
        <v>3</v>
      </c>
      <c r="I101" s="39">
        <v>2</v>
      </c>
      <c r="J101" s="37">
        <v>2</v>
      </c>
      <c r="K101" s="37">
        <v>3</v>
      </c>
      <c r="L101" s="37">
        <v>3</v>
      </c>
      <c r="M101" s="37">
        <v>2</v>
      </c>
      <c r="N101" s="37">
        <v>2</v>
      </c>
      <c r="O101" s="37">
        <v>3</v>
      </c>
      <c r="P101" s="39">
        <v>3</v>
      </c>
      <c r="Q101" s="37">
        <v>2</v>
      </c>
      <c r="R101" s="37">
        <v>2</v>
      </c>
      <c r="S101" s="37">
        <v>2</v>
      </c>
      <c r="T101" s="37">
        <v>2</v>
      </c>
      <c r="U101" s="37">
        <v>2</v>
      </c>
      <c r="V101" s="40">
        <v>0</v>
      </c>
      <c r="W101" s="37">
        <v>3</v>
      </c>
      <c r="X101" s="41">
        <f t="shared" si="3"/>
        <v>45</v>
      </c>
      <c r="Y101" s="42">
        <f t="shared" si="4"/>
        <v>95.744680851063833</v>
      </c>
      <c r="Z101" s="44" t="str">
        <f t="shared" si="5"/>
        <v>IKUT UJIAN</v>
      </c>
    </row>
    <row r="102" spans="1:27">
      <c r="A102" s="35">
        <v>95</v>
      </c>
      <c r="B102" s="35">
        <v>22070100098</v>
      </c>
      <c r="C102" s="45" t="s">
        <v>138</v>
      </c>
      <c r="D102" s="37">
        <v>1</v>
      </c>
      <c r="E102" s="37">
        <v>3</v>
      </c>
      <c r="F102" s="37">
        <v>3</v>
      </c>
      <c r="G102" s="39">
        <v>2</v>
      </c>
      <c r="H102" s="39">
        <v>3</v>
      </c>
      <c r="I102" s="39">
        <v>2</v>
      </c>
      <c r="J102" s="37">
        <v>2</v>
      </c>
      <c r="K102" s="37">
        <v>3</v>
      </c>
      <c r="L102" s="40">
        <v>2</v>
      </c>
      <c r="M102" s="40">
        <v>2</v>
      </c>
      <c r="N102" s="40">
        <v>2</v>
      </c>
      <c r="O102" s="37">
        <v>3</v>
      </c>
      <c r="P102" s="39">
        <v>3</v>
      </c>
      <c r="Q102" s="37">
        <v>2</v>
      </c>
      <c r="R102" s="37">
        <v>2</v>
      </c>
      <c r="S102" s="37">
        <v>2</v>
      </c>
      <c r="T102" s="37">
        <v>2</v>
      </c>
      <c r="U102" s="37">
        <v>2</v>
      </c>
      <c r="V102" s="37">
        <v>2</v>
      </c>
      <c r="W102" s="37">
        <v>3</v>
      </c>
      <c r="X102" s="41">
        <f t="shared" si="3"/>
        <v>46</v>
      </c>
      <c r="Y102" s="42">
        <f t="shared" si="4"/>
        <v>97.872340425531917</v>
      </c>
      <c r="Z102" s="44" t="str">
        <f t="shared" si="5"/>
        <v>IKUT UJIAN</v>
      </c>
    </row>
    <row r="103" spans="1:27">
      <c r="A103" s="35">
        <v>96</v>
      </c>
      <c r="B103" s="35">
        <v>22070100099</v>
      </c>
      <c r="C103" s="45" t="s">
        <v>139</v>
      </c>
      <c r="D103" s="37">
        <v>1</v>
      </c>
      <c r="E103" s="37">
        <v>3</v>
      </c>
      <c r="F103" s="37">
        <v>3</v>
      </c>
      <c r="G103" s="39">
        <v>2</v>
      </c>
      <c r="H103" s="39">
        <v>3</v>
      </c>
      <c r="I103" s="39">
        <v>2</v>
      </c>
      <c r="J103" s="37">
        <v>2</v>
      </c>
      <c r="K103" s="37">
        <v>3</v>
      </c>
      <c r="L103" s="40">
        <v>2</v>
      </c>
      <c r="M103" s="40">
        <v>2</v>
      </c>
      <c r="N103" s="40">
        <v>2</v>
      </c>
      <c r="O103" s="37">
        <v>3</v>
      </c>
      <c r="P103" s="39">
        <v>3</v>
      </c>
      <c r="Q103" s="37">
        <v>2</v>
      </c>
      <c r="R103" s="37">
        <v>2</v>
      </c>
      <c r="S103" s="37">
        <v>2</v>
      </c>
      <c r="T103" s="37">
        <v>2</v>
      </c>
      <c r="U103" s="37">
        <v>2</v>
      </c>
      <c r="V103" s="37">
        <v>2</v>
      </c>
      <c r="W103" s="37">
        <v>3</v>
      </c>
      <c r="X103" s="41">
        <f t="shared" si="3"/>
        <v>46</v>
      </c>
      <c r="Y103" s="42">
        <f t="shared" si="4"/>
        <v>97.872340425531917</v>
      </c>
      <c r="Z103" s="44" t="str">
        <f t="shared" si="5"/>
        <v>IKUT UJIAN</v>
      </c>
    </row>
    <row r="104" spans="1:27">
      <c r="A104" s="35">
        <v>97</v>
      </c>
      <c r="B104" s="35">
        <v>22070100101</v>
      </c>
      <c r="C104" s="45" t="s">
        <v>140</v>
      </c>
      <c r="D104" s="37">
        <v>1</v>
      </c>
      <c r="E104" s="37">
        <v>3</v>
      </c>
      <c r="F104" s="37">
        <v>3</v>
      </c>
      <c r="G104" s="39">
        <v>2</v>
      </c>
      <c r="H104" s="39">
        <v>3</v>
      </c>
      <c r="I104" s="39">
        <v>2</v>
      </c>
      <c r="J104" s="37">
        <v>2</v>
      </c>
      <c r="K104" s="37">
        <v>3</v>
      </c>
      <c r="L104" s="40">
        <v>2</v>
      </c>
      <c r="M104" s="40">
        <v>2</v>
      </c>
      <c r="N104" s="40">
        <v>2</v>
      </c>
      <c r="O104" s="37">
        <v>3</v>
      </c>
      <c r="P104" s="39">
        <v>3</v>
      </c>
      <c r="Q104" s="37">
        <v>2</v>
      </c>
      <c r="R104" s="37">
        <v>2</v>
      </c>
      <c r="S104" s="37">
        <v>2</v>
      </c>
      <c r="T104" s="37">
        <v>2</v>
      </c>
      <c r="U104" s="37">
        <v>2</v>
      </c>
      <c r="V104" s="37">
        <v>2</v>
      </c>
      <c r="W104" s="37">
        <v>3</v>
      </c>
      <c r="X104" s="41">
        <f t="shared" si="3"/>
        <v>46</v>
      </c>
      <c r="Y104" s="42">
        <f t="shared" si="4"/>
        <v>97.872340425531917</v>
      </c>
      <c r="Z104" s="44" t="str">
        <f t="shared" si="5"/>
        <v>IKUT UJIAN</v>
      </c>
    </row>
    <row r="105" spans="1:27">
      <c r="A105" s="35">
        <v>98</v>
      </c>
      <c r="B105" s="35">
        <v>22070100102</v>
      </c>
      <c r="C105" s="45" t="s">
        <v>141</v>
      </c>
      <c r="D105" s="37">
        <v>1</v>
      </c>
      <c r="E105" s="37">
        <v>3</v>
      </c>
      <c r="F105" s="37">
        <v>3</v>
      </c>
      <c r="G105" s="39">
        <v>2</v>
      </c>
      <c r="H105" s="39">
        <v>3</v>
      </c>
      <c r="I105" s="39">
        <v>2</v>
      </c>
      <c r="J105" s="37">
        <v>2</v>
      </c>
      <c r="K105" s="37">
        <v>3</v>
      </c>
      <c r="L105" s="37">
        <v>3</v>
      </c>
      <c r="M105" s="37">
        <v>2</v>
      </c>
      <c r="N105" s="37">
        <v>2</v>
      </c>
      <c r="O105" s="37">
        <v>3</v>
      </c>
      <c r="P105" s="39">
        <v>3</v>
      </c>
      <c r="Q105" s="37">
        <v>2</v>
      </c>
      <c r="R105" s="37">
        <v>2</v>
      </c>
      <c r="S105" s="37">
        <v>2</v>
      </c>
      <c r="T105" s="37">
        <v>2</v>
      </c>
      <c r="U105" s="37">
        <v>2</v>
      </c>
      <c r="V105" s="37">
        <v>2</v>
      </c>
      <c r="W105" s="37">
        <v>3</v>
      </c>
      <c r="X105" s="41">
        <f t="shared" si="3"/>
        <v>47</v>
      </c>
      <c r="Y105" s="42">
        <f t="shared" si="4"/>
        <v>100</v>
      </c>
      <c r="Z105" s="44" t="str">
        <f t="shared" si="5"/>
        <v>IKUT UJIAN</v>
      </c>
    </row>
    <row r="106" spans="1:27">
      <c r="A106" s="35">
        <v>99</v>
      </c>
      <c r="B106" s="35">
        <v>22070100103</v>
      </c>
      <c r="C106" s="45" t="s">
        <v>142</v>
      </c>
      <c r="D106" s="37">
        <v>1</v>
      </c>
      <c r="E106" s="37">
        <v>3</v>
      </c>
      <c r="F106" s="37">
        <v>3</v>
      </c>
      <c r="G106" s="39">
        <v>2</v>
      </c>
      <c r="H106" s="39">
        <v>3</v>
      </c>
      <c r="I106" s="39">
        <v>2</v>
      </c>
      <c r="J106" s="37">
        <v>2</v>
      </c>
      <c r="K106" s="37">
        <v>3</v>
      </c>
      <c r="L106" s="37">
        <v>3</v>
      </c>
      <c r="M106" s="37">
        <v>2</v>
      </c>
      <c r="N106" s="37">
        <v>2</v>
      </c>
      <c r="O106" s="37">
        <v>3</v>
      </c>
      <c r="P106" s="39">
        <v>3</v>
      </c>
      <c r="Q106" s="37">
        <v>2</v>
      </c>
      <c r="R106" s="37">
        <v>2</v>
      </c>
      <c r="S106" s="37">
        <v>2</v>
      </c>
      <c r="T106" s="37">
        <v>2</v>
      </c>
      <c r="U106" s="37">
        <v>2</v>
      </c>
      <c r="V106" s="37">
        <v>2</v>
      </c>
      <c r="W106" s="37">
        <v>3</v>
      </c>
      <c r="X106" s="41">
        <f t="shared" si="3"/>
        <v>47</v>
      </c>
      <c r="Y106" s="42">
        <f t="shared" si="4"/>
        <v>100</v>
      </c>
      <c r="Z106" s="44" t="str">
        <f t="shared" si="5"/>
        <v>IKUT UJIAN</v>
      </c>
      <c r="AA106" s="46"/>
    </row>
    <row r="107" spans="1:27">
      <c r="A107" s="35">
        <v>100</v>
      </c>
      <c r="B107" s="35">
        <v>22070100104</v>
      </c>
      <c r="C107" s="45" t="s">
        <v>143</v>
      </c>
      <c r="D107" s="37">
        <v>1</v>
      </c>
      <c r="E107" s="37">
        <v>3</v>
      </c>
      <c r="F107" s="37">
        <v>3</v>
      </c>
      <c r="G107" s="39">
        <v>2</v>
      </c>
      <c r="H107" s="39">
        <v>3</v>
      </c>
      <c r="I107" s="39">
        <v>2</v>
      </c>
      <c r="J107" s="37">
        <v>2</v>
      </c>
      <c r="K107" s="37">
        <v>3</v>
      </c>
      <c r="L107" s="40">
        <v>2</v>
      </c>
      <c r="M107" s="40">
        <v>2</v>
      </c>
      <c r="N107" s="40">
        <v>2</v>
      </c>
      <c r="O107" s="37">
        <v>3</v>
      </c>
      <c r="P107" s="39">
        <v>3</v>
      </c>
      <c r="Q107" s="37">
        <v>2</v>
      </c>
      <c r="R107" s="37">
        <v>2</v>
      </c>
      <c r="S107" s="37">
        <v>2</v>
      </c>
      <c r="T107" s="37">
        <v>2</v>
      </c>
      <c r="U107" s="40">
        <v>0</v>
      </c>
      <c r="V107" s="37">
        <v>2</v>
      </c>
      <c r="W107" s="40">
        <v>0</v>
      </c>
      <c r="X107" s="41">
        <f t="shared" si="3"/>
        <v>41</v>
      </c>
      <c r="Y107" s="42">
        <f t="shared" si="4"/>
        <v>87.2340425531915</v>
      </c>
      <c r="Z107" s="44" t="str">
        <f t="shared" si="5"/>
        <v>IKUT UJIAN</v>
      </c>
    </row>
    <row r="108" spans="1:27">
      <c r="A108" s="35">
        <v>101</v>
      </c>
      <c r="B108" s="35">
        <v>22070100106</v>
      </c>
      <c r="C108" s="45" t="s">
        <v>144</v>
      </c>
      <c r="D108" s="37">
        <v>1</v>
      </c>
      <c r="E108" s="37">
        <v>3</v>
      </c>
      <c r="F108" s="37">
        <v>3</v>
      </c>
      <c r="G108" s="39">
        <v>2</v>
      </c>
      <c r="H108" s="39">
        <v>3</v>
      </c>
      <c r="I108" s="39">
        <v>2</v>
      </c>
      <c r="J108" s="37">
        <v>2</v>
      </c>
      <c r="K108" s="37">
        <v>3</v>
      </c>
      <c r="L108" s="37">
        <v>3</v>
      </c>
      <c r="M108" s="37">
        <v>2</v>
      </c>
      <c r="N108" s="37">
        <v>2</v>
      </c>
      <c r="O108" s="37">
        <v>3</v>
      </c>
      <c r="P108" s="39">
        <v>3</v>
      </c>
      <c r="Q108" s="37">
        <v>2</v>
      </c>
      <c r="R108" s="37">
        <v>2</v>
      </c>
      <c r="S108" s="37">
        <v>2</v>
      </c>
      <c r="T108" s="37">
        <v>2</v>
      </c>
      <c r="U108" s="37">
        <v>2</v>
      </c>
      <c r="V108" s="37">
        <v>2</v>
      </c>
      <c r="W108" s="37">
        <v>3</v>
      </c>
      <c r="X108" s="41">
        <f t="shared" si="3"/>
        <v>47</v>
      </c>
      <c r="Y108" s="42">
        <f t="shared" si="4"/>
        <v>100</v>
      </c>
      <c r="Z108" s="44" t="str">
        <f t="shared" si="5"/>
        <v>IKUT UJIAN</v>
      </c>
    </row>
    <row r="109" spans="1:27">
      <c r="A109" s="35">
        <v>102</v>
      </c>
      <c r="B109" s="35">
        <v>22070100107</v>
      </c>
      <c r="C109" s="45" t="s">
        <v>145</v>
      </c>
      <c r="D109" s="37">
        <v>1</v>
      </c>
      <c r="E109" s="37">
        <v>3</v>
      </c>
      <c r="F109" s="37">
        <v>3</v>
      </c>
      <c r="G109" s="39">
        <v>2</v>
      </c>
      <c r="H109" s="39">
        <v>3</v>
      </c>
      <c r="I109" s="39">
        <v>2</v>
      </c>
      <c r="J109" s="37">
        <v>2</v>
      </c>
      <c r="K109" s="37">
        <v>3</v>
      </c>
      <c r="L109" s="37">
        <v>3</v>
      </c>
      <c r="M109" s="37">
        <v>2</v>
      </c>
      <c r="N109" s="37">
        <v>2</v>
      </c>
      <c r="O109" s="37">
        <v>3</v>
      </c>
      <c r="P109" s="39">
        <v>3</v>
      </c>
      <c r="Q109" s="37">
        <v>2</v>
      </c>
      <c r="R109" s="37">
        <v>2</v>
      </c>
      <c r="S109" s="37">
        <v>2</v>
      </c>
      <c r="T109" s="37">
        <v>2</v>
      </c>
      <c r="U109" s="37">
        <v>2</v>
      </c>
      <c r="V109" s="37">
        <v>2</v>
      </c>
      <c r="W109" s="37">
        <v>3</v>
      </c>
      <c r="X109" s="41">
        <f t="shared" si="3"/>
        <v>47</v>
      </c>
      <c r="Y109" s="42">
        <f t="shared" si="4"/>
        <v>100</v>
      </c>
      <c r="Z109" s="44" t="str">
        <f t="shared" si="5"/>
        <v>IKUT UJIAN</v>
      </c>
    </row>
    <row r="110" spans="1:27">
      <c r="A110" s="35">
        <v>103</v>
      </c>
      <c r="B110" s="35">
        <v>22070100108</v>
      </c>
      <c r="C110" s="45" t="s">
        <v>146</v>
      </c>
      <c r="D110" s="37">
        <v>1</v>
      </c>
      <c r="E110" s="37">
        <v>3</v>
      </c>
      <c r="F110" s="40">
        <v>0</v>
      </c>
      <c r="G110" s="38">
        <v>0</v>
      </c>
      <c r="H110" s="38">
        <v>0</v>
      </c>
      <c r="I110" s="38">
        <v>0</v>
      </c>
      <c r="J110" s="37">
        <v>2</v>
      </c>
      <c r="K110" s="37">
        <v>3</v>
      </c>
      <c r="L110" s="40">
        <v>2</v>
      </c>
      <c r="M110" s="40">
        <v>2</v>
      </c>
      <c r="N110" s="40">
        <v>2</v>
      </c>
      <c r="O110" s="37">
        <v>3</v>
      </c>
      <c r="P110" s="39">
        <v>3</v>
      </c>
      <c r="Q110" s="37">
        <v>2</v>
      </c>
      <c r="R110" s="40">
        <v>0</v>
      </c>
      <c r="S110" s="40">
        <v>0</v>
      </c>
      <c r="T110" s="40">
        <v>0</v>
      </c>
      <c r="U110" s="40">
        <v>0</v>
      </c>
      <c r="V110" s="37">
        <v>2</v>
      </c>
      <c r="W110" s="37">
        <v>3</v>
      </c>
      <c r="X110" s="41">
        <f t="shared" si="3"/>
        <v>28</v>
      </c>
      <c r="Y110" s="42">
        <f t="shared" si="4"/>
        <v>59.574468085106382</v>
      </c>
      <c r="Z110" s="43" t="str">
        <f t="shared" si="5"/>
        <v>TIDAK IKUT UJIAN</v>
      </c>
    </row>
    <row r="111" spans="1:27">
      <c r="A111" s="35">
        <v>104</v>
      </c>
      <c r="B111" s="35">
        <v>22070100109</v>
      </c>
      <c r="C111" s="45" t="s">
        <v>147</v>
      </c>
      <c r="D111" s="37">
        <v>1</v>
      </c>
      <c r="E111" s="37">
        <v>3</v>
      </c>
      <c r="F111" s="37">
        <v>3</v>
      </c>
      <c r="G111" s="39">
        <v>2</v>
      </c>
      <c r="H111" s="39">
        <v>3</v>
      </c>
      <c r="I111" s="39">
        <v>2</v>
      </c>
      <c r="J111" s="37">
        <v>2</v>
      </c>
      <c r="K111" s="37">
        <v>3</v>
      </c>
      <c r="L111" s="37">
        <v>3</v>
      </c>
      <c r="M111" s="37">
        <v>2</v>
      </c>
      <c r="N111" s="37">
        <v>2</v>
      </c>
      <c r="O111" s="37">
        <v>3</v>
      </c>
      <c r="P111" s="39">
        <v>3</v>
      </c>
      <c r="Q111" s="37">
        <v>2</v>
      </c>
      <c r="R111" s="37">
        <v>2</v>
      </c>
      <c r="S111" s="37">
        <v>2</v>
      </c>
      <c r="T111" s="37">
        <v>2</v>
      </c>
      <c r="U111" s="37">
        <v>2</v>
      </c>
      <c r="V111" s="37">
        <v>2</v>
      </c>
      <c r="W111" s="37">
        <v>3</v>
      </c>
      <c r="X111" s="41">
        <f t="shared" si="3"/>
        <v>47</v>
      </c>
      <c r="Y111" s="42">
        <f t="shared" si="4"/>
        <v>100</v>
      </c>
      <c r="Z111" s="44" t="str">
        <f t="shared" si="5"/>
        <v>IKUT UJIAN</v>
      </c>
    </row>
    <row r="112" spans="1:27">
      <c r="A112" s="35">
        <v>105</v>
      </c>
      <c r="B112" s="35">
        <v>22070100110</v>
      </c>
      <c r="C112" s="45" t="s">
        <v>148</v>
      </c>
      <c r="D112" s="37">
        <v>1</v>
      </c>
      <c r="E112" s="37">
        <v>3</v>
      </c>
      <c r="F112" s="37">
        <v>3</v>
      </c>
      <c r="G112" s="39">
        <v>2</v>
      </c>
      <c r="H112" s="39">
        <v>3</v>
      </c>
      <c r="I112" s="39">
        <v>2</v>
      </c>
      <c r="J112" s="37">
        <v>2</v>
      </c>
      <c r="K112" s="37">
        <v>3</v>
      </c>
      <c r="L112" s="37">
        <v>3</v>
      </c>
      <c r="M112" s="37">
        <v>2</v>
      </c>
      <c r="N112" s="37">
        <v>2</v>
      </c>
      <c r="O112" s="37">
        <v>3</v>
      </c>
      <c r="P112" s="39">
        <v>3</v>
      </c>
      <c r="Q112" s="37">
        <v>2</v>
      </c>
      <c r="R112" s="37">
        <v>2</v>
      </c>
      <c r="S112" s="37">
        <v>2</v>
      </c>
      <c r="T112" s="37">
        <v>2</v>
      </c>
      <c r="U112" s="37">
        <v>2</v>
      </c>
      <c r="V112" s="37">
        <v>2</v>
      </c>
      <c r="W112" s="37">
        <v>3</v>
      </c>
      <c r="X112" s="41">
        <f t="shared" si="3"/>
        <v>47</v>
      </c>
      <c r="Y112" s="42">
        <f t="shared" si="4"/>
        <v>100</v>
      </c>
      <c r="Z112" s="44" t="str">
        <f t="shared" si="5"/>
        <v>IKUT UJIAN</v>
      </c>
    </row>
    <row r="113" spans="1:26">
      <c r="A113" s="35">
        <v>106</v>
      </c>
      <c r="B113" s="35">
        <v>22070100111</v>
      </c>
      <c r="C113" s="45" t="s">
        <v>149</v>
      </c>
      <c r="D113" s="37">
        <v>1</v>
      </c>
      <c r="E113" s="37">
        <v>3</v>
      </c>
      <c r="F113" s="37">
        <v>3</v>
      </c>
      <c r="G113" s="39">
        <v>2</v>
      </c>
      <c r="H113" s="39">
        <v>3</v>
      </c>
      <c r="I113" s="39">
        <v>2</v>
      </c>
      <c r="J113" s="37">
        <v>2</v>
      </c>
      <c r="K113" s="37">
        <v>3</v>
      </c>
      <c r="L113" s="37">
        <v>3</v>
      </c>
      <c r="M113" s="37">
        <v>2</v>
      </c>
      <c r="N113" s="37">
        <v>2</v>
      </c>
      <c r="O113" s="37">
        <v>3</v>
      </c>
      <c r="P113" s="39">
        <v>3</v>
      </c>
      <c r="Q113" s="37">
        <v>2</v>
      </c>
      <c r="R113" s="37">
        <v>2</v>
      </c>
      <c r="S113" s="37">
        <v>2</v>
      </c>
      <c r="T113" s="37">
        <v>2</v>
      </c>
      <c r="U113" s="37">
        <v>2</v>
      </c>
      <c r="V113" s="37">
        <v>2</v>
      </c>
      <c r="W113" s="37">
        <v>3</v>
      </c>
      <c r="X113" s="41">
        <f t="shared" si="3"/>
        <v>47</v>
      </c>
      <c r="Y113" s="42">
        <f t="shared" si="4"/>
        <v>100</v>
      </c>
      <c r="Z113" s="44" t="str">
        <f t="shared" si="5"/>
        <v>IKUT UJIAN</v>
      </c>
    </row>
    <row r="114" spans="1:26">
      <c r="A114" s="35">
        <v>107</v>
      </c>
      <c r="B114" s="35">
        <v>22070100112</v>
      </c>
      <c r="C114" s="45" t="s">
        <v>150</v>
      </c>
      <c r="D114" s="37">
        <v>1</v>
      </c>
      <c r="E114" s="37">
        <v>3</v>
      </c>
      <c r="F114" s="37">
        <v>3</v>
      </c>
      <c r="G114" s="39">
        <v>2</v>
      </c>
      <c r="H114" s="39">
        <v>3</v>
      </c>
      <c r="I114" s="39">
        <v>2</v>
      </c>
      <c r="J114" s="37">
        <v>2</v>
      </c>
      <c r="K114" s="37">
        <v>3</v>
      </c>
      <c r="L114" s="40">
        <v>2</v>
      </c>
      <c r="M114" s="40">
        <v>2</v>
      </c>
      <c r="N114" s="40">
        <v>2</v>
      </c>
      <c r="O114" s="37">
        <v>3</v>
      </c>
      <c r="P114" s="39">
        <v>3</v>
      </c>
      <c r="Q114" s="37">
        <v>2</v>
      </c>
      <c r="R114" s="37">
        <v>2</v>
      </c>
      <c r="S114" s="37">
        <v>2</v>
      </c>
      <c r="T114" s="37">
        <v>2</v>
      </c>
      <c r="U114" s="37">
        <v>2</v>
      </c>
      <c r="V114" s="37">
        <v>2</v>
      </c>
      <c r="W114" s="37">
        <v>3</v>
      </c>
      <c r="X114" s="41">
        <f t="shared" si="3"/>
        <v>46</v>
      </c>
      <c r="Y114" s="42">
        <f t="shared" si="4"/>
        <v>97.872340425531917</v>
      </c>
      <c r="Z114" s="44" t="str">
        <f t="shared" si="5"/>
        <v>IKUT UJIAN</v>
      </c>
    </row>
    <row r="115" spans="1:26">
      <c r="A115" s="35">
        <v>108</v>
      </c>
      <c r="B115" s="35">
        <v>22070100113</v>
      </c>
      <c r="C115" s="45" t="s">
        <v>151</v>
      </c>
      <c r="D115" s="37">
        <v>1</v>
      </c>
      <c r="E115" s="37">
        <v>3</v>
      </c>
      <c r="F115" s="37">
        <v>3</v>
      </c>
      <c r="G115" s="39">
        <v>2</v>
      </c>
      <c r="H115" s="39">
        <v>3</v>
      </c>
      <c r="I115" s="39">
        <v>2</v>
      </c>
      <c r="J115" s="37">
        <v>2</v>
      </c>
      <c r="K115" s="37">
        <v>3</v>
      </c>
      <c r="L115" s="37">
        <v>3</v>
      </c>
      <c r="M115" s="37">
        <v>2</v>
      </c>
      <c r="N115" s="37">
        <v>2</v>
      </c>
      <c r="O115" s="37">
        <v>3</v>
      </c>
      <c r="P115" s="39">
        <v>3</v>
      </c>
      <c r="Q115" s="37">
        <v>2</v>
      </c>
      <c r="R115" s="37">
        <v>2</v>
      </c>
      <c r="S115" s="37">
        <v>2</v>
      </c>
      <c r="T115" s="37">
        <v>2</v>
      </c>
      <c r="U115" s="37">
        <v>2</v>
      </c>
      <c r="V115" s="40">
        <v>0</v>
      </c>
      <c r="W115" s="37">
        <v>3</v>
      </c>
      <c r="X115" s="41">
        <f t="shared" si="3"/>
        <v>45</v>
      </c>
      <c r="Y115" s="42">
        <f t="shared" si="4"/>
        <v>95.744680851063833</v>
      </c>
      <c r="Z115" s="44" t="str">
        <f t="shared" si="5"/>
        <v>IKUT UJIAN</v>
      </c>
    </row>
    <row r="116" spans="1:26">
      <c r="A116" s="35">
        <v>109</v>
      </c>
      <c r="B116" s="35">
        <v>22070100114</v>
      </c>
      <c r="C116" s="45" t="s">
        <v>152</v>
      </c>
      <c r="D116" s="37">
        <v>1</v>
      </c>
      <c r="E116" s="37">
        <v>3</v>
      </c>
      <c r="F116" s="37">
        <v>3</v>
      </c>
      <c r="G116" s="39">
        <v>2</v>
      </c>
      <c r="H116" s="39">
        <v>3</v>
      </c>
      <c r="I116" s="39">
        <v>2</v>
      </c>
      <c r="J116" s="37">
        <v>2</v>
      </c>
      <c r="K116" s="37">
        <v>3</v>
      </c>
      <c r="L116" s="37">
        <v>3</v>
      </c>
      <c r="M116" s="37">
        <v>2</v>
      </c>
      <c r="N116" s="37">
        <v>2</v>
      </c>
      <c r="O116" s="37">
        <v>3</v>
      </c>
      <c r="P116" s="39">
        <v>3</v>
      </c>
      <c r="Q116" s="37">
        <v>2</v>
      </c>
      <c r="R116" s="37">
        <v>2</v>
      </c>
      <c r="S116" s="37">
        <v>2</v>
      </c>
      <c r="T116" s="37">
        <v>2</v>
      </c>
      <c r="U116" s="37">
        <v>2</v>
      </c>
      <c r="V116" s="37">
        <v>2</v>
      </c>
      <c r="W116" s="37">
        <v>3</v>
      </c>
      <c r="X116" s="41">
        <f t="shared" si="3"/>
        <v>47</v>
      </c>
      <c r="Y116" s="42">
        <f t="shared" si="4"/>
        <v>100</v>
      </c>
      <c r="Z116" s="44" t="str">
        <f t="shared" si="5"/>
        <v>IKUT UJIAN</v>
      </c>
    </row>
    <row r="117" spans="1:26">
      <c r="A117" s="35">
        <v>110</v>
      </c>
      <c r="B117" s="35">
        <v>22070100115</v>
      </c>
      <c r="C117" s="45" t="s">
        <v>153</v>
      </c>
      <c r="D117" s="37">
        <v>1</v>
      </c>
      <c r="E117" s="37">
        <v>3</v>
      </c>
      <c r="F117" s="37">
        <v>3</v>
      </c>
      <c r="G117" s="39">
        <v>2</v>
      </c>
      <c r="H117" s="39">
        <v>3</v>
      </c>
      <c r="I117" s="39">
        <v>2</v>
      </c>
      <c r="J117" s="37">
        <v>2</v>
      </c>
      <c r="K117" s="37">
        <v>3</v>
      </c>
      <c r="L117" s="37">
        <v>3</v>
      </c>
      <c r="M117" s="37">
        <v>2</v>
      </c>
      <c r="N117" s="37">
        <v>2</v>
      </c>
      <c r="O117" s="37">
        <v>3</v>
      </c>
      <c r="P117" s="39">
        <v>3</v>
      </c>
      <c r="Q117" s="37">
        <v>2</v>
      </c>
      <c r="R117" s="37">
        <v>2</v>
      </c>
      <c r="S117" s="37">
        <v>2</v>
      </c>
      <c r="T117" s="37">
        <v>2</v>
      </c>
      <c r="U117" s="37">
        <v>2</v>
      </c>
      <c r="V117" s="37">
        <v>2</v>
      </c>
      <c r="W117" s="37">
        <v>3</v>
      </c>
      <c r="X117" s="41">
        <f t="shared" si="3"/>
        <v>47</v>
      </c>
      <c r="Y117" s="42">
        <f t="shared" si="4"/>
        <v>100</v>
      </c>
      <c r="Z117" s="44" t="str">
        <f t="shared" si="5"/>
        <v>IKUT UJIAN</v>
      </c>
    </row>
    <row r="118" spans="1:26">
      <c r="A118" s="35">
        <v>111</v>
      </c>
      <c r="B118" s="35">
        <v>22070100116</v>
      </c>
      <c r="C118" s="45" t="s">
        <v>154</v>
      </c>
      <c r="D118" s="37">
        <v>1</v>
      </c>
      <c r="E118" s="37">
        <v>3</v>
      </c>
      <c r="F118" s="37">
        <v>3</v>
      </c>
      <c r="G118" s="39">
        <v>2</v>
      </c>
      <c r="H118" s="39">
        <v>3</v>
      </c>
      <c r="I118" s="39">
        <v>2</v>
      </c>
      <c r="J118" s="37">
        <v>2</v>
      </c>
      <c r="K118" s="37">
        <v>3</v>
      </c>
      <c r="L118" s="37">
        <v>3</v>
      </c>
      <c r="M118" s="37">
        <v>2</v>
      </c>
      <c r="N118" s="37">
        <v>2</v>
      </c>
      <c r="O118" s="37">
        <v>3</v>
      </c>
      <c r="P118" s="39">
        <v>3</v>
      </c>
      <c r="Q118" s="37">
        <v>2</v>
      </c>
      <c r="R118" s="37">
        <v>2</v>
      </c>
      <c r="S118" s="37">
        <v>2</v>
      </c>
      <c r="T118" s="37">
        <v>2</v>
      </c>
      <c r="U118" s="37">
        <v>2</v>
      </c>
      <c r="V118" s="37">
        <v>2</v>
      </c>
      <c r="W118" s="37">
        <v>3</v>
      </c>
      <c r="X118" s="41">
        <f t="shared" si="3"/>
        <v>47</v>
      </c>
      <c r="Y118" s="42">
        <f t="shared" si="4"/>
        <v>100</v>
      </c>
      <c r="Z118" s="44" t="str">
        <f t="shared" si="5"/>
        <v>IKUT UJIAN</v>
      </c>
    </row>
    <row r="119" spans="1:26">
      <c r="A119" s="35">
        <v>112</v>
      </c>
      <c r="B119" s="35">
        <v>22070100117</v>
      </c>
      <c r="C119" s="45" t="s">
        <v>155</v>
      </c>
      <c r="D119" s="37">
        <v>1</v>
      </c>
      <c r="E119" s="37">
        <v>3</v>
      </c>
      <c r="F119" s="37">
        <v>3</v>
      </c>
      <c r="G119" s="39">
        <v>2</v>
      </c>
      <c r="H119" s="39">
        <v>3</v>
      </c>
      <c r="I119" s="39">
        <v>2</v>
      </c>
      <c r="J119" s="37">
        <v>2</v>
      </c>
      <c r="K119" s="37">
        <v>3</v>
      </c>
      <c r="L119" s="40">
        <v>2</v>
      </c>
      <c r="M119" s="40">
        <v>2</v>
      </c>
      <c r="N119" s="40">
        <v>2</v>
      </c>
      <c r="O119" s="37">
        <v>3</v>
      </c>
      <c r="P119" s="39">
        <v>3</v>
      </c>
      <c r="Q119" s="37">
        <v>2</v>
      </c>
      <c r="R119" s="40">
        <v>0</v>
      </c>
      <c r="S119" s="37">
        <v>2</v>
      </c>
      <c r="T119" s="37">
        <v>2</v>
      </c>
      <c r="U119" s="37">
        <v>2</v>
      </c>
      <c r="V119" s="37">
        <v>2</v>
      </c>
      <c r="W119" s="37">
        <v>3</v>
      </c>
      <c r="X119" s="41">
        <f t="shared" si="3"/>
        <v>44</v>
      </c>
      <c r="Y119" s="42">
        <f t="shared" si="4"/>
        <v>93.61702127659575</v>
      </c>
      <c r="Z119" s="44" t="str">
        <f t="shared" si="5"/>
        <v>IKUT UJIAN</v>
      </c>
    </row>
    <row r="120" spans="1:26">
      <c r="A120" s="35">
        <v>113</v>
      </c>
      <c r="B120" s="35">
        <v>22070100118</v>
      </c>
      <c r="C120" s="45" t="s">
        <v>156</v>
      </c>
      <c r="D120" s="37">
        <v>1</v>
      </c>
      <c r="E120" s="37">
        <v>3</v>
      </c>
      <c r="F120" s="37">
        <v>3</v>
      </c>
      <c r="G120" s="39">
        <v>2</v>
      </c>
      <c r="H120" s="39">
        <v>3</v>
      </c>
      <c r="I120" s="39">
        <v>2</v>
      </c>
      <c r="J120" s="37">
        <v>2</v>
      </c>
      <c r="K120" s="37">
        <v>3</v>
      </c>
      <c r="L120" s="40">
        <v>2</v>
      </c>
      <c r="M120" s="40">
        <v>2</v>
      </c>
      <c r="N120" s="40">
        <v>2</v>
      </c>
      <c r="O120" s="37">
        <v>3</v>
      </c>
      <c r="P120" s="39">
        <v>3</v>
      </c>
      <c r="Q120" s="37">
        <v>2</v>
      </c>
      <c r="R120" s="37">
        <v>2</v>
      </c>
      <c r="S120" s="37">
        <v>2</v>
      </c>
      <c r="T120" s="37">
        <v>2</v>
      </c>
      <c r="U120" s="37">
        <v>2</v>
      </c>
      <c r="V120" s="37">
        <v>2</v>
      </c>
      <c r="W120" s="37">
        <v>3</v>
      </c>
      <c r="X120" s="41">
        <f t="shared" si="3"/>
        <v>46</v>
      </c>
      <c r="Y120" s="42">
        <f t="shared" si="4"/>
        <v>97.872340425531917</v>
      </c>
      <c r="Z120" s="44" t="str">
        <f t="shared" si="5"/>
        <v>IKUT UJIAN</v>
      </c>
    </row>
    <row r="121" spans="1:26">
      <c r="A121" s="35">
        <v>114</v>
      </c>
      <c r="B121" s="35">
        <v>22070100119</v>
      </c>
      <c r="C121" s="45" t="s">
        <v>157</v>
      </c>
      <c r="D121" s="37">
        <v>1</v>
      </c>
      <c r="E121" s="37">
        <v>3</v>
      </c>
      <c r="F121" s="37">
        <v>3</v>
      </c>
      <c r="G121" s="38">
        <v>0</v>
      </c>
      <c r="H121" s="39">
        <v>3</v>
      </c>
      <c r="I121" s="39">
        <v>2</v>
      </c>
      <c r="J121" s="37">
        <v>2</v>
      </c>
      <c r="K121" s="37">
        <v>3</v>
      </c>
      <c r="L121" s="40">
        <v>2</v>
      </c>
      <c r="M121" s="40">
        <v>2</v>
      </c>
      <c r="N121" s="40">
        <v>2</v>
      </c>
      <c r="O121" s="37">
        <v>3</v>
      </c>
      <c r="P121" s="38">
        <v>0</v>
      </c>
      <c r="Q121" s="37">
        <v>2</v>
      </c>
      <c r="R121" s="40">
        <v>2</v>
      </c>
      <c r="S121" s="37">
        <v>2</v>
      </c>
      <c r="T121" s="37">
        <v>2</v>
      </c>
      <c r="U121" s="40">
        <v>0</v>
      </c>
      <c r="V121" s="37">
        <v>2</v>
      </c>
      <c r="W121" s="40">
        <v>0</v>
      </c>
      <c r="X121" s="41">
        <f t="shared" si="3"/>
        <v>36</v>
      </c>
      <c r="Y121" s="42">
        <f t="shared" si="4"/>
        <v>76.59574468085107</v>
      </c>
      <c r="Z121" s="44" t="str">
        <f t="shared" si="5"/>
        <v>IKUT UJIAN</v>
      </c>
    </row>
    <row r="122" spans="1:26">
      <c r="A122" s="35">
        <v>115</v>
      </c>
      <c r="B122" s="35">
        <v>22070100120</v>
      </c>
      <c r="C122" s="45" t="s">
        <v>158</v>
      </c>
      <c r="D122" s="37">
        <v>1</v>
      </c>
      <c r="E122" s="37">
        <v>3</v>
      </c>
      <c r="F122" s="37">
        <v>3</v>
      </c>
      <c r="G122" s="39">
        <v>2</v>
      </c>
      <c r="H122" s="39">
        <v>3</v>
      </c>
      <c r="I122" s="39">
        <v>2</v>
      </c>
      <c r="J122" s="37">
        <v>2</v>
      </c>
      <c r="K122" s="37">
        <v>3</v>
      </c>
      <c r="L122" s="37">
        <v>3</v>
      </c>
      <c r="M122" s="37">
        <v>2</v>
      </c>
      <c r="N122" s="37">
        <v>2</v>
      </c>
      <c r="O122" s="37">
        <v>3</v>
      </c>
      <c r="P122" s="39">
        <v>3</v>
      </c>
      <c r="Q122" s="37">
        <v>2</v>
      </c>
      <c r="R122" s="37">
        <v>2</v>
      </c>
      <c r="S122" s="37">
        <v>2</v>
      </c>
      <c r="T122" s="37">
        <v>2</v>
      </c>
      <c r="U122" s="37">
        <v>2</v>
      </c>
      <c r="V122" s="37">
        <v>2</v>
      </c>
      <c r="W122" s="37">
        <v>3</v>
      </c>
      <c r="X122" s="41">
        <f t="shared" si="3"/>
        <v>47</v>
      </c>
      <c r="Y122" s="42">
        <f t="shared" si="4"/>
        <v>100</v>
      </c>
      <c r="Z122" s="44" t="str">
        <f t="shared" si="5"/>
        <v>IKUT UJIAN</v>
      </c>
    </row>
    <row r="123" spans="1:26">
      <c r="A123" s="35">
        <v>116</v>
      </c>
      <c r="B123" s="35">
        <v>22070100121</v>
      </c>
      <c r="C123" s="45" t="s">
        <v>159</v>
      </c>
      <c r="D123" s="37">
        <v>1</v>
      </c>
      <c r="E123" s="37">
        <v>3</v>
      </c>
      <c r="F123" s="37">
        <v>3</v>
      </c>
      <c r="G123" s="39">
        <v>2</v>
      </c>
      <c r="H123" s="39">
        <v>3</v>
      </c>
      <c r="I123" s="39">
        <v>2</v>
      </c>
      <c r="J123" s="37">
        <v>2</v>
      </c>
      <c r="K123" s="37">
        <v>3</v>
      </c>
      <c r="L123" s="37">
        <v>3</v>
      </c>
      <c r="M123" s="37">
        <v>2</v>
      </c>
      <c r="N123" s="40">
        <v>0</v>
      </c>
      <c r="O123" s="37">
        <v>3</v>
      </c>
      <c r="P123" s="39">
        <v>3</v>
      </c>
      <c r="Q123" s="37">
        <v>2</v>
      </c>
      <c r="R123" s="37">
        <v>2</v>
      </c>
      <c r="S123" s="40">
        <v>0</v>
      </c>
      <c r="T123" s="40">
        <v>0</v>
      </c>
      <c r="U123" s="37">
        <v>2</v>
      </c>
      <c r="V123" s="37">
        <v>2</v>
      </c>
      <c r="W123" s="37">
        <v>3</v>
      </c>
      <c r="X123" s="41">
        <f t="shared" si="3"/>
        <v>41</v>
      </c>
      <c r="Y123" s="42">
        <f t="shared" si="4"/>
        <v>87.2340425531915</v>
      </c>
      <c r="Z123" s="44" t="str">
        <f t="shared" si="5"/>
        <v>IKUT UJIAN</v>
      </c>
    </row>
    <row r="124" spans="1:26">
      <c r="A124" s="35">
        <v>117</v>
      </c>
      <c r="B124" s="35">
        <v>22070100122</v>
      </c>
      <c r="C124" s="45" t="s">
        <v>160</v>
      </c>
      <c r="D124" s="37">
        <v>1</v>
      </c>
      <c r="E124" s="37">
        <v>3</v>
      </c>
      <c r="F124" s="37">
        <v>3</v>
      </c>
      <c r="G124" s="39">
        <v>2</v>
      </c>
      <c r="H124" s="39">
        <v>3</v>
      </c>
      <c r="I124" s="39">
        <v>2</v>
      </c>
      <c r="J124" s="37">
        <v>2</v>
      </c>
      <c r="K124" s="37">
        <v>3</v>
      </c>
      <c r="L124" s="40">
        <v>2</v>
      </c>
      <c r="M124" s="40">
        <v>2</v>
      </c>
      <c r="N124" s="40">
        <v>2</v>
      </c>
      <c r="O124" s="37">
        <v>3</v>
      </c>
      <c r="P124" s="39">
        <v>3</v>
      </c>
      <c r="Q124" s="37">
        <v>2</v>
      </c>
      <c r="R124" s="37">
        <v>2</v>
      </c>
      <c r="S124" s="37">
        <v>2</v>
      </c>
      <c r="T124" s="37">
        <v>2</v>
      </c>
      <c r="U124" s="37">
        <v>2</v>
      </c>
      <c r="V124" s="37">
        <v>2</v>
      </c>
      <c r="W124" s="37">
        <v>3</v>
      </c>
      <c r="X124" s="41">
        <f t="shared" si="3"/>
        <v>46</v>
      </c>
      <c r="Y124" s="42">
        <f t="shared" si="4"/>
        <v>97.872340425531917</v>
      </c>
      <c r="Z124" s="44" t="str">
        <f t="shared" si="5"/>
        <v>IKUT UJIAN</v>
      </c>
    </row>
    <row r="125" spans="1:26">
      <c r="A125" s="35">
        <v>118</v>
      </c>
      <c r="B125" s="35">
        <v>22070100123</v>
      </c>
      <c r="C125" s="45" t="s">
        <v>161</v>
      </c>
      <c r="D125" s="37">
        <v>1</v>
      </c>
      <c r="E125" s="37">
        <v>3</v>
      </c>
      <c r="F125" s="37">
        <v>3</v>
      </c>
      <c r="G125" s="39">
        <v>2</v>
      </c>
      <c r="H125" s="39">
        <v>3</v>
      </c>
      <c r="I125" s="39">
        <v>2</v>
      </c>
      <c r="J125" s="37">
        <v>2</v>
      </c>
      <c r="K125" s="37">
        <v>3</v>
      </c>
      <c r="L125" s="37">
        <v>3</v>
      </c>
      <c r="M125" s="37">
        <v>2</v>
      </c>
      <c r="N125" s="37">
        <v>2</v>
      </c>
      <c r="O125" s="37">
        <v>3</v>
      </c>
      <c r="P125" s="39">
        <v>3</v>
      </c>
      <c r="Q125" s="37">
        <v>2</v>
      </c>
      <c r="R125" s="37">
        <v>2</v>
      </c>
      <c r="S125" s="37">
        <v>2</v>
      </c>
      <c r="T125" s="37">
        <v>2</v>
      </c>
      <c r="U125" s="37">
        <v>2</v>
      </c>
      <c r="V125" s="37">
        <v>2</v>
      </c>
      <c r="W125" s="37">
        <v>3</v>
      </c>
      <c r="X125" s="41">
        <f t="shared" si="3"/>
        <v>47</v>
      </c>
      <c r="Y125" s="42">
        <f t="shared" si="4"/>
        <v>100</v>
      </c>
      <c r="Z125" s="44" t="str">
        <f t="shared" si="5"/>
        <v>IKUT UJIAN</v>
      </c>
    </row>
    <row r="126" spans="1:26">
      <c r="A126" s="35">
        <v>119</v>
      </c>
      <c r="B126" s="35">
        <v>22070100124</v>
      </c>
      <c r="C126" s="45" t="s">
        <v>162</v>
      </c>
      <c r="D126" s="37">
        <v>1</v>
      </c>
      <c r="E126" s="37">
        <v>3</v>
      </c>
      <c r="F126" s="37">
        <v>3</v>
      </c>
      <c r="G126" s="39">
        <v>2</v>
      </c>
      <c r="H126" s="39">
        <v>3</v>
      </c>
      <c r="I126" s="39">
        <v>2</v>
      </c>
      <c r="J126" s="37">
        <v>2</v>
      </c>
      <c r="K126" s="37">
        <v>3</v>
      </c>
      <c r="L126" s="37">
        <v>3</v>
      </c>
      <c r="M126" s="37">
        <v>2</v>
      </c>
      <c r="N126" s="37">
        <v>2</v>
      </c>
      <c r="O126" s="37">
        <v>3</v>
      </c>
      <c r="P126" s="39">
        <v>3</v>
      </c>
      <c r="Q126" s="37">
        <v>2</v>
      </c>
      <c r="R126" s="37">
        <v>2</v>
      </c>
      <c r="S126" s="37">
        <v>2</v>
      </c>
      <c r="T126" s="37">
        <v>2</v>
      </c>
      <c r="U126" s="37">
        <v>2</v>
      </c>
      <c r="V126" s="37">
        <v>2</v>
      </c>
      <c r="W126" s="37">
        <v>3</v>
      </c>
      <c r="X126" s="41">
        <f t="shared" si="3"/>
        <v>47</v>
      </c>
      <c r="Y126" s="42">
        <f t="shared" si="4"/>
        <v>100</v>
      </c>
      <c r="Z126" s="44" t="str">
        <f t="shared" si="5"/>
        <v>IKUT UJIAN</v>
      </c>
    </row>
    <row r="127" spans="1:26">
      <c r="A127" s="35">
        <v>120</v>
      </c>
      <c r="B127" s="35">
        <v>22070100125</v>
      </c>
      <c r="C127" s="45" t="s">
        <v>163</v>
      </c>
      <c r="D127" s="37">
        <v>1</v>
      </c>
      <c r="E127" s="37">
        <v>3</v>
      </c>
      <c r="F127" s="37">
        <v>3</v>
      </c>
      <c r="G127" s="39">
        <v>2</v>
      </c>
      <c r="H127" s="39">
        <v>3</v>
      </c>
      <c r="I127" s="39">
        <v>2</v>
      </c>
      <c r="J127" s="37">
        <v>2</v>
      </c>
      <c r="K127" s="37">
        <v>3</v>
      </c>
      <c r="L127" s="37">
        <v>3</v>
      </c>
      <c r="M127" s="37">
        <v>2</v>
      </c>
      <c r="N127" s="37">
        <v>2</v>
      </c>
      <c r="O127" s="37">
        <v>3</v>
      </c>
      <c r="P127" s="39">
        <v>3</v>
      </c>
      <c r="Q127" s="37">
        <v>2</v>
      </c>
      <c r="R127" s="37">
        <v>2</v>
      </c>
      <c r="S127" s="37">
        <v>2</v>
      </c>
      <c r="T127" s="37">
        <v>2</v>
      </c>
      <c r="U127" s="37">
        <v>2</v>
      </c>
      <c r="V127" s="37">
        <v>2</v>
      </c>
      <c r="W127" s="37">
        <v>3</v>
      </c>
      <c r="X127" s="41">
        <f t="shared" si="3"/>
        <v>47</v>
      </c>
      <c r="Y127" s="42">
        <f t="shared" si="4"/>
        <v>100</v>
      </c>
      <c r="Z127" s="44" t="str">
        <f t="shared" si="5"/>
        <v>IKUT UJIAN</v>
      </c>
    </row>
    <row r="128" spans="1:26">
      <c r="A128" s="35">
        <v>121</v>
      </c>
      <c r="B128" s="35">
        <v>22070100126</v>
      </c>
      <c r="C128" s="45" t="s">
        <v>164</v>
      </c>
      <c r="D128" s="37">
        <v>1</v>
      </c>
      <c r="E128" s="37">
        <v>3</v>
      </c>
      <c r="F128" s="37">
        <v>3</v>
      </c>
      <c r="G128" s="39">
        <v>2</v>
      </c>
      <c r="H128" s="39">
        <v>3</v>
      </c>
      <c r="I128" s="39">
        <v>2</v>
      </c>
      <c r="J128" s="37">
        <v>2</v>
      </c>
      <c r="K128" s="37">
        <v>3</v>
      </c>
      <c r="L128" s="37">
        <v>3</v>
      </c>
      <c r="M128" s="37">
        <v>2</v>
      </c>
      <c r="N128" s="37">
        <v>2</v>
      </c>
      <c r="O128" s="37">
        <v>3</v>
      </c>
      <c r="P128" s="39">
        <v>3</v>
      </c>
      <c r="Q128" s="37">
        <v>2</v>
      </c>
      <c r="R128" s="37">
        <v>2</v>
      </c>
      <c r="S128" s="37">
        <v>2</v>
      </c>
      <c r="T128" s="37">
        <v>2</v>
      </c>
      <c r="U128" s="37">
        <v>2</v>
      </c>
      <c r="V128" s="37">
        <v>2</v>
      </c>
      <c r="W128" s="37">
        <v>3</v>
      </c>
      <c r="X128" s="41">
        <f t="shared" si="3"/>
        <v>47</v>
      </c>
      <c r="Y128" s="42">
        <f t="shared" si="4"/>
        <v>100</v>
      </c>
      <c r="Z128" s="44" t="str">
        <f t="shared" si="5"/>
        <v>IKUT UJIAN</v>
      </c>
    </row>
    <row r="129" spans="1:27">
      <c r="A129" s="35">
        <v>122</v>
      </c>
      <c r="B129" s="35">
        <v>22070100127</v>
      </c>
      <c r="C129" s="45" t="s">
        <v>165</v>
      </c>
      <c r="D129" s="37">
        <v>1</v>
      </c>
      <c r="E129" s="37">
        <v>3</v>
      </c>
      <c r="F129" s="37">
        <v>3</v>
      </c>
      <c r="G129" s="39">
        <v>2</v>
      </c>
      <c r="H129" s="39">
        <v>3</v>
      </c>
      <c r="I129" s="39">
        <v>2</v>
      </c>
      <c r="J129" s="37">
        <v>2</v>
      </c>
      <c r="K129" s="37">
        <v>3</v>
      </c>
      <c r="L129" s="37">
        <v>3</v>
      </c>
      <c r="M129" s="37">
        <v>2</v>
      </c>
      <c r="N129" s="37">
        <v>2</v>
      </c>
      <c r="O129" s="37">
        <v>3</v>
      </c>
      <c r="P129" s="39">
        <v>3</v>
      </c>
      <c r="Q129" s="37">
        <v>2</v>
      </c>
      <c r="R129" s="37">
        <v>2</v>
      </c>
      <c r="S129" s="37">
        <v>2</v>
      </c>
      <c r="T129" s="37">
        <v>2</v>
      </c>
      <c r="U129" s="37">
        <v>2</v>
      </c>
      <c r="V129" s="37">
        <v>2</v>
      </c>
      <c r="W129" s="37">
        <v>3</v>
      </c>
      <c r="X129" s="41">
        <f t="shared" si="3"/>
        <v>47</v>
      </c>
      <c r="Y129" s="42">
        <f t="shared" si="4"/>
        <v>100</v>
      </c>
      <c r="Z129" s="44" t="str">
        <f t="shared" si="5"/>
        <v>IKUT UJIAN</v>
      </c>
    </row>
    <row r="130" spans="1:27">
      <c r="A130" s="35">
        <v>123</v>
      </c>
      <c r="B130" s="35">
        <v>22070100128</v>
      </c>
      <c r="C130" s="45" t="s">
        <v>166</v>
      </c>
      <c r="D130" s="37">
        <v>1</v>
      </c>
      <c r="E130" s="37">
        <v>3</v>
      </c>
      <c r="F130" s="37">
        <v>3</v>
      </c>
      <c r="G130" s="39">
        <v>2</v>
      </c>
      <c r="H130" s="39">
        <v>3</v>
      </c>
      <c r="I130" s="39">
        <v>2</v>
      </c>
      <c r="J130" s="37">
        <v>2</v>
      </c>
      <c r="K130" s="37">
        <v>3</v>
      </c>
      <c r="L130" s="40">
        <v>2</v>
      </c>
      <c r="M130" s="40">
        <v>2</v>
      </c>
      <c r="N130" s="40">
        <v>2</v>
      </c>
      <c r="O130" s="37">
        <v>3</v>
      </c>
      <c r="P130" s="39">
        <v>3</v>
      </c>
      <c r="Q130" s="37">
        <v>2</v>
      </c>
      <c r="R130" s="37">
        <v>2</v>
      </c>
      <c r="S130" s="37">
        <v>2</v>
      </c>
      <c r="T130" s="37">
        <v>2</v>
      </c>
      <c r="U130" s="37">
        <v>2</v>
      </c>
      <c r="V130" s="37">
        <v>2</v>
      </c>
      <c r="W130" s="37">
        <v>3</v>
      </c>
      <c r="X130" s="41">
        <f t="shared" si="3"/>
        <v>46</v>
      </c>
      <c r="Y130" s="42">
        <f t="shared" si="4"/>
        <v>97.872340425531917</v>
      </c>
      <c r="Z130" s="44" t="str">
        <f t="shared" si="5"/>
        <v>IKUT UJIAN</v>
      </c>
    </row>
    <row r="131" spans="1:27">
      <c r="A131" s="35">
        <v>124</v>
      </c>
      <c r="B131" s="35">
        <v>22070100129</v>
      </c>
      <c r="C131" s="45" t="s">
        <v>167</v>
      </c>
      <c r="D131" s="37">
        <v>1</v>
      </c>
      <c r="E131" s="37">
        <v>3</v>
      </c>
      <c r="F131" s="37">
        <v>3</v>
      </c>
      <c r="G131" s="39">
        <v>2</v>
      </c>
      <c r="H131" s="39">
        <v>3</v>
      </c>
      <c r="I131" s="39">
        <v>2</v>
      </c>
      <c r="J131" s="37">
        <v>2</v>
      </c>
      <c r="K131" s="37">
        <v>3</v>
      </c>
      <c r="L131" s="40">
        <v>2</v>
      </c>
      <c r="M131" s="40">
        <v>2</v>
      </c>
      <c r="N131" s="40">
        <v>2</v>
      </c>
      <c r="O131" s="37">
        <v>3</v>
      </c>
      <c r="P131" s="39">
        <v>3</v>
      </c>
      <c r="Q131" s="37">
        <v>2</v>
      </c>
      <c r="R131" s="37">
        <v>2</v>
      </c>
      <c r="S131" s="37">
        <v>2</v>
      </c>
      <c r="T131" s="37">
        <v>2</v>
      </c>
      <c r="U131" s="37">
        <v>2</v>
      </c>
      <c r="V131" s="37">
        <v>2</v>
      </c>
      <c r="W131" s="37">
        <v>3</v>
      </c>
      <c r="X131" s="41">
        <f t="shared" si="3"/>
        <v>46</v>
      </c>
      <c r="Y131" s="42">
        <f t="shared" si="4"/>
        <v>97.872340425531917</v>
      </c>
      <c r="Z131" s="44" t="str">
        <f t="shared" si="5"/>
        <v>IKUT UJIAN</v>
      </c>
    </row>
    <row r="132" spans="1:27">
      <c r="A132" s="35">
        <v>125</v>
      </c>
      <c r="B132" s="35">
        <v>22070100131</v>
      </c>
      <c r="C132" s="45" t="s">
        <v>168</v>
      </c>
      <c r="D132" s="37">
        <v>1</v>
      </c>
      <c r="E132" s="37">
        <v>3</v>
      </c>
      <c r="F132" s="37">
        <v>3</v>
      </c>
      <c r="G132" s="39">
        <v>2</v>
      </c>
      <c r="H132" s="39">
        <v>3</v>
      </c>
      <c r="I132" s="39">
        <v>2</v>
      </c>
      <c r="J132" s="37">
        <v>2</v>
      </c>
      <c r="K132" s="37">
        <v>3</v>
      </c>
      <c r="L132" s="40">
        <v>2</v>
      </c>
      <c r="M132" s="40">
        <v>2</v>
      </c>
      <c r="N132" s="40">
        <v>2</v>
      </c>
      <c r="O132" s="37">
        <v>3</v>
      </c>
      <c r="P132" s="39">
        <v>3</v>
      </c>
      <c r="Q132" s="37">
        <v>2</v>
      </c>
      <c r="R132" s="37">
        <v>2</v>
      </c>
      <c r="S132" s="37">
        <v>2</v>
      </c>
      <c r="T132" s="37">
        <v>2</v>
      </c>
      <c r="U132" s="37">
        <v>2</v>
      </c>
      <c r="V132" s="37">
        <v>2</v>
      </c>
      <c r="W132" s="37">
        <v>3</v>
      </c>
      <c r="X132" s="41">
        <f t="shared" si="3"/>
        <v>46</v>
      </c>
      <c r="Y132" s="42">
        <f t="shared" si="4"/>
        <v>97.872340425531917</v>
      </c>
      <c r="Z132" s="44" t="str">
        <f t="shared" si="5"/>
        <v>IKUT UJIAN</v>
      </c>
    </row>
    <row r="133" spans="1:27">
      <c r="A133" s="35">
        <v>126</v>
      </c>
      <c r="B133" s="35">
        <v>22070100132</v>
      </c>
      <c r="C133" s="45" t="s">
        <v>169</v>
      </c>
      <c r="D133" s="37">
        <v>1</v>
      </c>
      <c r="E133" s="37">
        <v>3</v>
      </c>
      <c r="F133" s="37">
        <v>3</v>
      </c>
      <c r="G133" s="39">
        <v>2</v>
      </c>
      <c r="H133" s="39">
        <v>3</v>
      </c>
      <c r="I133" s="39">
        <v>2</v>
      </c>
      <c r="J133" s="37">
        <v>2</v>
      </c>
      <c r="K133" s="37">
        <v>3</v>
      </c>
      <c r="L133" s="37">
        <v>3</v>
      </c>
      <c r="M133" s="37">
        <v>2</v>
      </c>
      <c r="N133" s="37">
        <v>2</v>
      </c>
      <c r="O133" s="37">
        <v>3</v>
      </c>
      <c r="P133" s="39">
        <v>3</v>
      </c>
      <c r="Q133" s="37">
        <v>2</v>
      </c>
      <c r="R133" s="37">
        <v>2</v>
      </c>
      <c r="S133" s="37">
        <v>2</v>
      </c>
      <c r="T133" s="37">
        <v>2</v>
      </c>
      <c r="U133" s="37">
        <v>2</v>
      </c>
      <c r="V133" s="37">
        <v>2</v>
      </c>
      <c r="W133" s="37">
        <v>3</v>
      </c>
      <c r="X133" s="41">
        <f t="shared" si="3"/>
        <v>47</v>
      </c>
      <c r="Y133" s="42">
        <f t="shared" si="4"/>
        <v>100</v>
      </c>
      <c r="Z133" s="44" t="str">
        <f t="shared" si="5"/>
        <v>IKUT UJIAN</v>
      </c>
    </row>
    <row r="134" spans="1:27">
      <c r="A134" s="35">
        <v>127</v>
      </c>
      <c r="B134" s="35">
        <v>22070100133</v>
      </c>
      <c r="C134" s="45" t="s">
        <v>170</v>
      </c>
      <c r="D134" s="37">
        <v>1</v>
      </c>
      <c r="E134" s="37">
        <v>3</v>
      </c>
      <c r="F134" s="37">
        <v>3</v>
      </c>
      <c r="G134" s="39">
        <v>2</v>
      </c>
      <c r="H134" s="39">
        <v>3</v>
      </c>
      <c r="I134" s="39">
        <v>2</v>
      </c>
      <c r="J134" s="37">
        <v>2</v>
      </c>
      <c r="K134" s="37">
        <v>3</v>
      </c>
      <c r="L134" s="37">
        <v>3</v>
      </c>
      <c r="M134" s="37">
        <v>2</v>
      </c>
      <c r="N134" s="37">
        <v>2</v>
      </c>
      <c r="O134" s="37">
        <v>3</v>
      </c>
      <c r="P134" s="39">
        <v>3</v>
      </c>
      <c r="Q134" s="37">
        <v>2</v>
      </c>
      <c r="R134" s="37">
        <v>2</v>
      </c>
      <c r="S134" s="37">
        <v>2</v>
      </c>
      <c r="T134" s="37">
        <v>2</v>
      </c>
      <c r="U134" s="37">
        <v>2</v>
      </c>
      <c r="V134" s="37">
        <v>2</v>
      </c>
      <c r="W134" s="37">
        <v>3</v>
      </c>
      <c r="X134" s="41">
        <f t="shared" si="3"/>
        <v>47</v>
      </c>
      <c r="Y134" s="42">
        <f t="shared" si="4"/>
        <v>100</v>
      </c>
      <c r="Z134" s="44" t="str">
        <f t="shared" si="5"/>
        <v>IKUT UJIAN</v>
      </c>
    </row>
    <row r="135" spans="1:27">
      <c r="A135" s="35">
        <v>128</v>
      </c>
      <c r="B135" s="35">
        <v>22070100134</v>
      </c>
      <c r="C135" s="45" t="s">
        <v>171</v>
      </c>
      <c r="D135" s="37">
        <v>1</v>
      </c>
      <c r="E135" s="37">
        <v>3</v>
      </c>
      <c r="F135" s="37">
        <v>3</v>
      </c>
      <c r="G135" s="39">
        <v>2</v>
      </c>
      <c r="H135" s="39">
        <v>3</v>
      </c>
      <c r="I135" s="39">
        <v>2</v>
      </c>
      <c r="J135" s="37">
        <v>2</v>
      </c>
      <c r="K135" s="37">
        <v>3</v>
      </c>
      <c r="L135" s="37">
        <v>3</v>
      </c>
      <c r="M135" s="37">
        <v>2</v>
      </c>
      <c r="N135" s="37">
        <v>2</v>
      </c>
      <c r="O135" s="40">
        <v>0</v>
      </c>
      <c r="P135" s="39">
        <v>3</v>
      </c>
      <c r="Q135" s="37">
        <v>2</v>
      </c>
      <c r="R135" s="37">
        <v>2</v>
      </c>
      <c r="S135" s="37">
        <v>2</v>
      </c>
      <c r="T135" s="37">
        <v>2</v>
      </c>
      <c r="U135" s="37">
        <v>2</v>
      </c>
      <c r="V135" s="37">
        <v>2</v>
      </c>
      <c r="W135" s="37">
        <v>3</v>
      </c>
      <c r="X135" s="41">
        <f t="shared" si="3"/>
        <v>44</v>
      </c>
      <c r="Y135" s="42">
        <f t="shared" si="4"/>
        <v>93.61702127659575</v>
      </c>
      <c r="Z135" s="44" t="str">
        <f t="shared" si="5"/>
        <v>IKUT UJIAN</v>
      </c>
    </row>
    <row r="136" spans="1:27">
      <c r="A136" s="35">
        <v>129</v>
      </c>
      <c r="B136" s="35">
        <v>22070100135</v>
      </c>
      <c r="C136" s="45" t="s">
        <v>172</v>
      </c>
      <c r="D136" s="37">
        <v>1</v>
      </c>
      <c r="E136" s="37">
        <v>3</v>
      </c>
      <c r="F136" s="37">
        <v>3</v>
      </c>
      <c r="G136" s="39">
        <v>2</v>
      </c>
      <c r="H136" s="39">
        <v>3</v>
      </c>
      <c r="I136" s="39">
        <v>2</v>
      </c>
      <c r="J136" s="37">
        <v>2</v>
      </c>
      <c r="K136" s="37">
        <v>3</v>
      </c>
      <c r="L136" s="40">
        <v>2</v>
      </c>
      <c r="M136" s="40">
        <v>2</v>
      </c>
      <c r="N136" s="40">
        <v>2</v>
      </c>
      <c r="O136" s="37">
        <v>3</v>
      </c>
      <c r="P136" s="39">
        <v>3</v>
      </c>
      <c r="Q136" s="37">
        <v>2</v>
      </c>
      <c r="R136" s="37">
        <v>2</v>
      </c>
      <c r="S136" s="37">
        <v>2</v>
      </c>
      <c r="T136" s="37">
        <v>2</v>
      </c>
      <c r="U136" s="37">
        <v>2</v>
      </c>
      <c r="V136" s="37">
        <v>2</v>
      </c>
      <c r="W136" s="37">
        <v>3</v>
      </c>
      <c r="X136" s="41">
        <f t="shared" si="3"/>
        <v>46</v>
      </c>
      <c r="Y136" s="42">
        <f t="shared" si="4"/>
        <v>97.872340425531917</v>
      </c>
      <c r="Z136" s="44" t="str">
        <f t="shared" si="5"/>
        <v>IKUT UJIAN</v>
      </c>
    </row>
    <row r="137" spans="1:27">
      <c r="A137" s="35">
        <v>130</v>
      </c>
      <c r="B137" s="35">
        <v>22070100136</v>
      </c>
      <c r="C137" s="45" t="s">
        <v>173</v>
      </c>
      <c r="D137" s="37">
        <v>1</v>
      </c>
      <c r="E137" s="37">
        <v>3</v>
      </c>
      <c r="F137" s="37">
        <v>3</v>
      </c>
      <c r="G137" s="39">
        <v>2</v>
      </c>
      <c r="H137" s="39">
        <v>3</v>
      </c>
      <c r="I137" s="39">
        <v>2</v>
      </c>
      <c r="J137" s="37">
        <v>2</v>
      </c>
      <c r="K137" s="37">
        <v>3</v>
      </c>
      <c r="L137" s="40">
        <v>2</v>
      </c>
      <c r="M137" s="40">
        <v>2</v>
      </c>
      <c r="N137" s="40">
        <v>2</v>
      </c>
      <c r="O137" s="37">
        <v>3</v>
      </c>
      <c r="P137" s="39">
        <v>3</v>
      </c>
      <c r="Q137" s="37">
        <v>2</v>
      </c>
      <c r="R137" s="40">
        <v>0</v>
      </c>
      <c r="S137" s="37">
        <v>2</v>
      </c>
      <c r="T137" s="37">
        <v>2</v>
      </c>
      <c r="U137" s="37">
        <v>2</v>
      </c>
      <c r="V137" s="40">
        <v>0</v>
      </c>
      <c r="W137" s="37">
        <v>3</v>
      </c>
      <c r="X137" s="41">
        <f t="shared" ref="X137:X169" si="6">SUM(D137:W137)</f>
        <v>42</v>
      </c>
      <c r="Y137" s="42">
        <f t="shared" ref="Y137:Y169" si="7">X137/47*100</f>
        <v>89.361702127659569</v>
      </c>
      <c r="Z137" s="44" t="str">
        <f t="shared" si="5"/>
        <v>IKUT UJIAN</v>
      </c>
    </row>
    <row r="138" spans="1:27">
      <c r="A138" s="35">
        <v>131</v>
      </c>
      <c r="B138" s="35">
        <v>22070100137</v>
      </c>
      <c r="C138" s="45" t="s">
        <v>174</v>
      </c>
      <c r="D138" s="37">
        <v>1</v>
      </c>
      <c r="E138" s="37">
        <v>3</v>
      </c>
      <c r="F138" s="37">
        <v>3</v>
      </c>
      <c r="G138" s="39">
        <v>2</v>
      </c>
      <c r="H138" s="39">
        <v>3</v>
      </c>
      <c r="I138" s="39">
        <v>2</v>
      </c>
      <c r="J138" s="37">
        <v>2</v>
      </c>
      <c r="K138" s="37">
        <v>3</v>
      </c>
      <c r="L138" s="37">
        <v>3</v>
      </c>
      <c r="M138" s="37">
        <v>2</v>
      </c>
      <c r="N138" s="40">
        <v>0</v>
      </c>
      <c r="O138" s="40">
        <v>0</v>
      </c>
      <c r="P138" s="39">
        <v>3</v>
      </c>
      <c r="Q138" s="37">
        <v>2</v>
      </c>
      <c r="R138" s="37">
        <v>2</v>
      </c>
      <c r="S138" s="37">
        <v>2</v>
      </c>
      <c r="T138" s="37">
        <v>2</v>
      </c>
      <c r="U138" s="37">
        <v>2</v>
      </c>
      <c r="V138" s="37">
        <v>2</v>
      </c>
      <c r="W138" s="37">
        <v>3</v>
      </c>
      <c r="X138" s="41">
        <f t="shared" si="6"/>
        <v>42</v>
      </c>
      <c r="Y138" s="42">
        <f t="shared" si="7"/>
        <v>89.361702127659569</v>
      </c>
      <c r="Z138" s="44" t="str">
        <f t="shared" si="5"/>
        <v>IKUT UJIAN</v>
      </c>
    </row>
    <row r="139" spans="1:27">
      <c r="A139" s="35">
        <v>132</v>
      </c>
      <c r="B139" s="35">
        <v>22070100138</v>
      </c>
      <c r="C139" s="45" t="s">
        <v>175</v>
      </c>
      <c r="D139" s="37">
        <v>1</v>
      </c>
      <c r="E139" s="37">
        <v>3</v>
      </c>
      <c r="F139" s="37">
        <v>3</v>
      </c>
      <c r="G139" s="39">
        <v>2</v>
      </c>
      <c r="H139" s="39">
        <v>3</v>
      </c>
      <c r="I139" s="39">
        <v>2</v>
      </c>
      <c r="J139" s="37">
        <v>2</v>
      </c>
      <c r="K139" s="37">
        <v>3</v>
      </c>
      <c r="L139" s="40">
        <v>2</v>
      </c>
      <c r="M139" s="40">
        <v>2</v>
      </c>
      <c r="N139" s="40">
        <v>2</v>
      </c>
      <c r="O139" s="37">
        <v>3</v>
      </c>
      <c r="P139" s="39">
        <v>3</v>
      </c>
      <c r="Q139" s="37">
        <v>2</v>
      </c>
      <c r="R139" s="37">
        <v>2</v>
      </c>
      <c r="S139" s="37">
        <v>2</v>
      </c>
      <c r="T139" s="37">
        <v>2</v>
      </c>
      <c r="U139" s="37">
        <v>2</v>
      </c>
      <c r="V139" s="37">
        <v>2</v>
      </c>
      <c r="W139" s="37">
        <v>3</v>
      </c>
      <c r="X139" s="41">
        <f t="shared" si="6"/>
        <v>46</v>
      </c>
      <c r="Y139" s="42">
        <f t="shared" si="7"/>
        <v>97.872340425531917</v>
      </c>
      <c r="Z139" s="44" t="str">
        <f t="shared" si="5"/>
        <v>IKUT UJIAN</v>
      </c>
    </row>
    <row r="140" spans="1:27">
      <c r="A140" s="35">
        <v>133</v>
      </c>
      <c r="B140" s="35">
        <v>22070100140</v>
      </c>
      <c r="C140" s="45" t="s">
        <v>176</v>
      </c>
      <c r="D140" s="37">
        <v>1</v>
      </c>
      <c r="E140" s="37">
        <v>3</v>
      </c>
      <c r="F140" s="37">
        <v>3</v>
      </c>
      <c r="G140" s="39">
        <v>2</v>
      </c>
      <c r="H140" s="39">
        <v>3</v>
      </c>
      <c r="I140" s="39">
        <v>2</v>
      </c>
      <c r="J140" s="37">
        <v>2</v>
      </c>
      <c r="K140" s="37">
        <v>3</v>
      </c>
      <c r="L140" s="37">
        <v>3</v>
      </c>
      <c r="M140" s="37">
        <v>2</v>
      </c>
      <c r="N140" s="37">
        <v>2</v>
      </c>
      <c r="O140" s="37">
        <v>3</v>
      </c>
      <c r="P140" s="39">
        <v>3</v>
      </c>
      <c r="Q140" s="37">
        <v>2</v>
      </c>
      <c r="R140" s="37">
        <v>2</v>
      </c>
      <c r="S140" s="37">
        <v>2</v>
      </c>
      <c r="T140" s="37">
        <v>2</v>
      </c>
      <c r="U140" s="37">
        <v>2</v>
      </c>
      <c r="V140" s="37">
        <v>2</v>
      </c>
      <c r="W140" s="37">
        <v>3</v>
      </c>
      <c r="X140" s="41">
        <f t="shared" si="6"/>
        <v>47</v>
      </c>
      <c r="Y140" s="42">
        <f t="shared" si="7"/>
        <v>100</v>
      </c>
      <c r="Z140" s="44" t="str">
        <f t="shared" si="5"/>
        <v>IKUT UJIAN</v>
      </c>
    </row>
    <row r="141" spans="1:27">
      <c r="A141" s="35">
        <v>134</v>
      </c>
      <c r="B141" s="35">
        <v>22070100141</v>
      </c>
      <c r="C141" s="45" t="s">
        <v>177</v>
      </c>
      <c r="D141" s="37">
        <v>1</v>
      </c>
      <c r="E141" s="37">
        <v>3</v>
      </c>
      <c r="F141" s="37">
        <v>3</v>
      </c>
      <c r="G141" s="39">
        <v>2</v>
      </c>
      <c r="H141" s="39">
        <v>3</v>
      </c>
      <c r="I141" s="39">
        <v>2</v>
      </c>
      <c r="J141" s="37">
        <v>2</v>
      </c>
      <c r="K141" s="37">
        <v>3</v>
      </c>
      <c r="L141" s="40">
        <v>2</v>
      </c>
      <c r="M141" s="40">
        <v>2</v>
      </c>
      <c r="N141" s="40">
        <v>2</v>
      </c>
      <c r="O141" s="37">
        <v>3</v>
      </c>
      <c r="P141" s="39">
        <v>3</v>
      </c>
      <c r="Q141" s="37">
        <v>2</v>
      </c>
      <c r="R141" s="37">
        <v>2</v>
      </c>
      <c r="S141" s="37">
        <v>2</v>
      </c>
      <c r="T141" s="37">
        <v>2</v>
      </c>
      <c r="U141" s="37">
        <v>2</v>
      </c>
      <c r="V141" s="37">
        <v>2</v>
      </c>
      <c r="W141" s="37">
        <v>3</v>
      </c>
      <c r="X141" s="41">
        <f t="shared" si="6"/>
        <v>46</v>
      </c>
      <c r="Y141" s="42">
        <f t="shared" si="7"/>
        <v>97.872340425531917</v>
      </c>
      <c r="Z141" s="44" t="str">
        <f t="shared" si="5"/>
        <v>IKUT UJIAN</v>
      </c>
    </row>
    <row r="142" spans="1:27">
      <c r="A142" s="35">
        <v>135</v>
      </c>
      <c r="B142" s="35">
        <v>22070100142</v>
      </c>
      <c r="C142" s="45" t="s">
        <v>178</v>
      </c>
      <c r="D142" s="37">
        <v>1</v>
      </c>
      <c r="E142" s="37">
        <v>3</v>
      </c>
      <c r="F142" s="37">
        <v>3</v>
      </c>
      <c r="G142" s="39">
        <v>2</v>
      </c>
      <c r="H142" s="39">
        <v>3</v>
      </c>
      <c r="I142" s="39">
        <v>2</v>
      </c>
      <c r="J142" s="37">
        <v>2</v>
      </c>
      <c r="K142" s="37">
        <v>3</v>
      </c>
      <c r="L142" s="40">
        <v>2</v>
      </c>
      <c r="M142" s="40">
        <v>2</v>
      </c>
      <c r="N142" s="40">
        <v>2</v>
      </c>
      <c r="O142" s="37">
        <v>3</v>
      </c>
      <c r="P142" s="39">
        <v>3</v>
      </c>
      <c r="Q142" s="37">
        <v>2</v>
      </c>
      <c r="R142" s="37">
        <v>2</v>
      </c>
      <c r="S142" s="37">
        <v>2</v>
      </c>
      <c r="T142" s="37">
        <v>2</v>
      </c>
      <c r="U142" s="37">
        <v>2</v>
      </c>
      <c r="V142" s="37">
        <v>2</v>
      </c>
      <c r="W142" s="37">
        <v>3</v>
      </c>
      <c r="X142" s="41">
        <f t="shared" si="6"/>
        <v>46</v>
      </c>
      <c r="Y142" s="42">
        <f t="shared" si="7"/>
        <v>97.872340425531917</v>
      </c>
      <c r="Z142" s="44" t="str">
        <f t="shared" si="5"/>
        <v>IKUT UJIAN</v>
      </c>
    </row>
    <row r="143" spans="1:27">
      <c r="A143" s="35">
        <v>136</v>
      </c>
      <c r="B143" s="35">
        <v>22070100143</v>
      </c>
      <c r="C143" s="45" t="s">
        <v>179</v>
      </c>
      <c r="D143" s="37">
        <v>1</v>
      </c>
      <c r="E143" s="37">
        <v>3</v>
      </c>
      <c r="F143" s="37">
        <v>3</v>
      </c>
      <c r="G143" s="39">
        <v>2</v>
      </c>
      <c r="H143" s="39">
        <v>3</v>
      </c>
      <c r="I143" s="39">
        <v>2</v>
      </c>
      <c r="J143" s="37">
        <v>2</v>
      </c>
      <c r="K143" s="37">
        <v>3</v>
      </c>
      <c r="L143" s="40">
        <v>2</v>
      </c>
      <c r="M143" s="40">
        <v>2</v>
      </c>
      <c r="N143" s="40">
        <v>2</v>
      </c>
      <c r="O143" s="37">
        <v>3</v>
      </c>
      <c r="P143" s="39">
        <v>3</v>
      </c>
      <c r="Q143" s="37">
        <v>2</v>
      </c>
      <c r="R143" s="37">
        <v>2</v>
      </c>
      <c r="S143" s="37">
        <v>2</v>
      </c>
      <c r="T143" s="37">
        <v>2</v>
      </c>
      <c r="U143" s="37">
        <v>2</v>
      </c>
      <c r="V143" s="37">
        <v>2</v>
      </c>
      <c r="W143" s="37">
        <v>3</v>
      </c>
      <c r="X143" s="41">
        <f t="shared" si="6"/>
        <v>46</v>
      </c>
      <c r="Y143" s="42">
        <f t="shared" si="7"/>
        <v>97.872340425531917</v>
      </c>
      <c r="Z143" s="44" t="str">
        <f t="shared" si="5"/>
        <v>IKUT UJIAN</v>
      </c>
      <c r="AA143" s="46"/>
    </row>
    <row r="144" spans="1:27">
      <c r="A144" s="35">
        <v>137</v>
      </c>
      <c r="B144" s="35">
        <v>22070100144</v>
      </c>
      <c r="C144" s="45" t="s">
        <v>180</v>
      </c>
      <c r="D144" s="37">
        <v>1</v>
      </c>
      <c r="E144" s="37">
        <v>3</v>
      </c>
      <c r="F144" s="37">
        <v>3</v>
      </c>
      <c r="G144" s="39">
        <v>2</v>
      </c>
      <c r="H144" s="39">
        <v>3</v>
      </c>
      <c r="I144" s="39">
        <v>2</v>
      </c>
      <c r="J144" s="37">
        <v>2</v>
      </c>
      <c r="K144" s="37">
        <v>3</v>
      </c>
      <c r="L144" s="40">
        <v>2</v>
      </c>
      <c r="M144" s="40">
        <v>2</v>
      </c>
      <c r="N144" s="40">
        <v>2</v>
      </c>
      <c r="O144" s="37">
        <v>3</v>
      </c>
      <c r="P144" s="39">
        <v>3</v>
      </c>
      <c r="Q144" s="37">
        <v>2</v>
      </c>
      <c r="R144" s="37">
        <v>2</v>
      </c>
      <c r="S144" s="37">
        <v>2</v>
      </c>
      <c r="T144" s="37">
        <v>2</v>
      </c>
      <c r="U144" s="37">
        <v>2</v>
      </c>
      <c r="V144" s="37">
        <v>2</v>
      </c>
      <c r="W144" s="37">
        <v>3</v>
      </c>
      <c r="X144" s="41">
        <f t="shared" si="6"/>
        <v>46</v>
      </c>
      <c r="Y144" s="42">
        <f t="shared" si="7"/>
        <v>97.872340425531917</v>
      </c>
      <c r="Z144" s="44" t="str">
        <f t="shared" si="5"/>
        <v>IKUT UJIAN</v>
      </c>
    </row>
    <row r="145" spans="1:26">
      <c r="A145" s="35">
        <v>138</v>
      </c>
      <c r="B145" s="35">
        <v>22070100145</v>
      </c>
      <c r="C145" s="45" t="s">
        <v>181</v>
      </c>
      <c r="D145" s="37">
        <v>1</v>
      </c>
      <c r="E145" s="37">
        <v>3</v>
      </c>
      <c r="F145" s="37">
        <v>3</v>
      </c>
      <c r="G145" s="39">
        <v>2</v>
      </c>
      <c r="H145" s="39">
        <v>3</v>
      </c>
      <c r="I145" s="39">
        <v>2</v>
      </c>
      <c r="J145" s="37">
        <v>2</v>
      </c>
      <c r="K145" s="37">
        <v>3</v>
      </c>
      <c r="L145" s="37">
        <v>3</v>
      </c>
      <c r="M145" s="37">
        <v>2</v>
      </c>
      <c r="N145" s="37">
        <v>2</v>
      </c>
      <c r="O145" s="37">
        <v>3</v>
      </c>
      <c r="P145" s="39">
        <v>3</v>
      </c>
      <c r="Q145" s="37">
        <v>2</v>
      </c>
      <c r="R145" s="37">
        <v>2</v>
      </c>
      <c r="S145" s="37">
        <v>2</v>
      </c>
      <c r="T145" s="37">
        <v>2</v>
      </c>
      <c r="U145" s="37">
        <v>2</v>
      </c>
      <c r="V145" s="40">
        <v>0</v>
      </c>
      <c r="W145" s="37">
        <v>3</v>
      </c>
      <c r="X145" s="41">
        <f t="shared" si="6"/>
        <v>45</v>
      </c>
      <c r="Y145" s="42">
        <f t="shared" si="7"/>
        <v>95.744680851063833</v>
      </c>
      <c r="Z145" s="44" t="str">
        <f t="shared" si="5"/>
        <v>IKUT UJIAN</v>
      </c>
    </row>
    <row r="146" spans="1:26">
      <c r="A146" s="35">
        <v>139</v>
      </c>
      <c r="B146" s="35">
        <v>22070100146</v>
      </c>
      <c r="C146" s="45" t="s">
        <v>182</v>
      </c>
      <c r="D146" s="37">
        <v>1</v>
      </c>
      <c r="E146" s="37">
        <v>3</v>
      </c>
      <c r="F146" s="37">
        <v>3</v>
      </c>
      <c r="G146" s="38">
        <v>0</v>
      </c>
      <c r="H146" s="39">
        <v>3</v>
      </c>
      <c r="I146" s="39">
        <v>2</v>
      </c>
      <c r="J146" s="37">
        <v>2</v>
      </c>
      <c r="K146" s="37">
        <v>3</v>
      </c>
      <c r="L146" s="37">
        <v>3</v>
      </c>
      <c r="M146" s="37">
        <v>2</v>
      </c>
      <c r="N146" s="37">
        <v>2</v>
      </c>
      <c r="O146" s="37">
        <v>3</v>
      </c>
      <c r="P146" s="39">
        <v>3</v>
      </c>
      <c r="Q146" s="37">
        <v>2</v>
      </c>
      <c r="R146" s="37">
        <v>2</v>
      </c>
      <c r="S146" s="37">
        <v>2</v>
      </c>
      <c r="T146" s="37">
        <v>2</v>
      </c>
      <c r="U146" s="37">
        <v>2</v>
      </c>
      <c r="V146" s="37">
        <v>2</v>
      </c>
      <c r="W146" s="37">
        <v>3</v>
      </c>
      <c r="X146" s="41">
        <f t="shared" si="6"/>
        <v>45</v>
      </c>
      <c r="Y146" s="42">
        <f t="shared" si="7"/>
        <v>95.744680851063833</v>
      </c>
      <c r="Z146" s="44" t="str">
        <f t="shared" si="5"/>
        <v>IKUT UJIAN</v>
      </c>
    </row>
    <row r="147" spans="1:26">
      <c r="A147" s="35">
        <v>140</v>
      </c>
      <c r="B147" s="35">
        <v>22070100147</v>
      </c>
      <c r="C147" s="45" t="s">
        <v>183</v>
      </c>
      <c r="D147" s="37">
        <v>1</v>
      </c>
      <c r="E147" s="37">
        <v>3</v>
      </c>
      <c r="F147" s="37">
        <v>3</v>
      </c>
      <c r="G147" s="39">
        <v>2</v>
      </c>
      <c r="H147" s="39">
        <v>3</v>
      </c>
      <c r="I147" s="39">
        <v>2</v>
      </c>
      <c r="J147" s="37">
        <v>2</v>
      </c>
      <c r="K147" s="37">
        <v>3</v>
      </c>
      <c r="L147" s="40">
        <v>2</v>
      </c>
      <c r="M147" s="40">
        <v>2</v>
      </c>
      <c r="N147" s="40">
        <v>2</v>
      </c>
      <c r="O147" s="37">
        <v>3</v>
      </c>
      <c r="P147" s="39">
        <v>3</v>
      </c>
      <c r="Q147" s="37">
        <v>2</v>
      </c>
      <c r="R147" s="37">
        <v>2</v>
      </c>
      <c r="S147" s="37">
        <v>2</v>
      </c>
      <c r="T147" s="37">
        <v>2</v>
      </c>
      <c r="U147" s="37">
        <v>2</v>
      </c>
      <c r="V147" s="37">
        <v>2</v>
      </c>
      <c r="W147" s="37">
        <v>3</v>
      </c>
      <c r="X147" s="41">
        <f t="shared" si="6"/>
        <v>46</v>
      </c>
      <c r="Y147" s="42">
        <f t="shared" si="7"/>
        <v>97.872340425531917</v>
      </c>
      <c r="Z147" s="44" t="str">
        <f t="shared" si="5"/>
        <v>IKUT UJIAN</v>
      </c>
    </row>
    <row r="148" spans="1:26">
      <c r="A148" s="35">
        <v>141</v>
      </c>
      <c r="B148" s="35">
        <v>22070100148</v>
      </c>
      <c r="C148" s="45" t="s">
        <v>184</v>
      </c>
      <c r="D148" s="37">
        <v>1</v>
      </c>
      <c r="E148" s="37">
        <v>3</v>
      </c>
      <c r="F148" s="37">
        <v>3</v>
      </c>
      <c r="G148" s="39">
        <v>2</v>
      </c>
      <c r="H148" s="39">
        <v>3</v>
      </c>
      <c r="I148" s="39">
        <v>2</v>
      </c>
      <c r="J148" s="37">
        <v>2</v>
      </c>
      <c r="K148" s="37">
        <v>3</v>
      </c>
      <c r="L148" s="40">
        <v>2</v>
      </c>
      <c r="M148" s="40">
        <v>2</v>
      </c>
      <c r="N148" s="40">
        <v>2</v>
      </c>
      <c r="O148" s="37">
        <v>3</v>
      </c>
      <c r="P148" s="39">
        <v>3</v>
      </c>
      <c r="Q148" s="37">
        <v>2</v>
      </c>
      <c r="R148" s="37">
        <v>2</v>
      </c>
      <c r="S148" s="37">
        <v>2</v>
      </c>
      <c r="T148" s="37">
        <v>2</v>
      </c>
      <c r="U148" s="37">
        <v>2</v>
      </c>
      <c r="V148" s="37">
        <v>2</v>
      </c>
      <c r="W148" s="37">
        <v>3</v>
      </c>
      <c r="X148" s="41">
        <f t="shared" si="6"/>
        <v>46</v>
      </c>
      <c r="Y148" s="42">
        <f t="shared" si="7"/>
        <v>97.872340425531917</v>
      </c>
      <c r="Z148" s="44" t="str">
        <f t="shared" si="5"/>
        <v>IKUT UJIAN</v>
      </c>
    </row>
    <row r="149" spans="1:26">
      <c r="A149" s="35">
        <v>142</v>
      </c>
      <c r="B149" s="35">
        <v>22070100149</v>
      </c>
      <c r="C149" s="45" t="s">
        <v>185</v>
      </c>
      <c r="D149" s="37">
        <v>1</v>
      </c>
      <c r="E149" s="37">
        <v>3</v>
      </c>
      <c r="F149" s="37">
        <v>3</v>
      </c>
      <c r="G149" s="39">
        <v>2</v>
      </c>
      <c r="H149" s="39">
        <v>3</v>
      </c>
      <c r="I149" s="39">
        <v>2</v>
      </c>
      <c r="J149" s="37">
        <v>2</v>
      </c>
      <c r="K149" s="37">
        <v>3</v>
      </c>
      <c r="L149" s="40">
        <v>2</v>
      </c>
      <c r="M149" s="40">
        <v>2</v>
      </c>
      <c r="N149" s="40">
        <v>2</v>
      </c>
      <c r="O149" s="40">
        <v>0</v>
      </c>
      <c r="P149" s="39">
        <v>3</v>
      </c>
      <c r="Q149" s="37">
        <v>2</v>
      </c>
      <c r="R149" s="37">
        <v>2</v>
      </c>
      <c r="S149" s="37">
        <v>2</v>
      </c>
      <c r="T149" s="37">
        <v>2</v>
      </c>
      <c r="U149" s="37">
        <v>2</v>
      </c>
      <c r="V149" s="37">
        <v>2</v>
      </c>
      <c r="W149" s="37">
        <v>3</v>
      </c>
      <c r="X149" s="41">
        <f t="shared" si="6"/>
        <v>43</v>
      </c>
      <c r="Y149" s="42">
        <f t="shared" si="7"/>
        <v>91.489361702127653</v>
      </c>
      <c r="Z149" s="44" t="str">
        <f t="shared" si="5"/>
        <v>IKUT UJIAN</v>
      </c>
    </row>
    <row r="150" spans="1:26">
      <c r="A150" s="35">
        <v>143</v>
      </c>
      <c r="B150" s="35">
        <v>22070100150</v>
      </c>
      <c r="C150" s="45" t="s">
        <v>186</v>
      </c>
      <c r="D150" s="40">
        <v>0</v>
      </c>
      <c r="E150" s="40">
        <v>0</v>
      </c>
      <c r="F150" s="40">
        <v>0</v>
      </c>
      <c r="G150" s="38">
        <v>0</v>
      </c>
      <c r="H150" s="38">
        <v>0</v>
      </c>
      <c r="I150" s="39">
        <v>2</v>
      </c>
      <c r="J150" s="37">
        <v>2</v>
      </c>
      <c r="K150" s="37">
        <v>3</v>
      </c>
      <c r="L150" s="37">
        <v>3</v>
      </c>
      <c r="M150" s="37">
        <v>2</v>
      </c>
      <c r="N150" s="37">
        <v>2</v>
      </c>
      <c r="O150" s="37">
        <v>3</v>
      </c>
      <c r="P150" s="39">
        <v>3</v>
      </c>
      <c r="Q150" s="37">
        <v>2</v>
      </c>
      <c r="R150" s="40">
        <v>0</v>
      </c>
      <c r="S150" s="37">
        <v>2</v>
      </c>
      <c r="T150" s="37">
        <v>2</v>
      </c>
      <c r="U150" s="37">
        <v>2</v>
      </c>
      <c r="V150" s="37">
        <v>2</v>
      </c>
      <c r="W150" s="40">
        <v>0</v>
      </c>
      <c r="X150" s="41">
        <f t="shared" si="6"/>
        <v>30</v>
      </c>
      <c r="Y150" s="42">
        <f t="shared" si="7"/>
        <v>63.829787234042556</v>
      </c>
      <c r="Z150" s="43" t="str">
        <f t="shared" si="5"/>
        <v>TIDAK IKUT UJIAN</v>
      </c>
    </row>
    <row r="151" spans="1:26">
      <c r="A151" s="35">
        <v>144</v>
      </c>
      <c r="B151" s="35">
        <v>22070100151</v>
      </c>
      <c r="C151" s="45" t="s">
        <v>187</v>
      </c>
      <c r="D151" s="37">
        <v>1</v>
      </c>
      <c r="E151" s="37">
        <v>3</v>
      </c>
      <c r="F151" s="37">
        <v>3</v>
      </c>
      <c r="G151" s="39">
        <v>2</v>
      </c>
      <c r="H151" s="39">
        <v>3</v>
      </c>
      <c r="I151" s="39">
        <v>2</v>
      </c>
      <c r="J151" s="37">
        <v>2</v>
      </c>
      <c r="K151" s="37">
        <v>3</v>
      </c>
      <c r="L151" s="40">
        <v>2</v>
      </c>
      <c r="M151" s="40">
        <v>2</v>
      </c>
      <c r="N151" s="40">
        <v>2</v>
      </c>
      <c r="O151" s="37">
        <v>3</v>
      </c>
      <c r="P151" s="39">
        <v>3</v>
      </c>
      <c r="Q151" s="37">
        <v>2</v>
      </c>
      <c r="R151" s="37">
        <v>2</v>
      </c>
      <c r="S151" s="37">
        <v>2</v>
      </c>
      <c r="T151" s="37">
        <v>2</v>
      </c>
      <c r="U151" s="37">
        <v>2</v>
      </c>
      <c r="V151" s="37">
        <v>2</v>
      </c>
      <c r="W151" s="37">
        <v>3</v>
      </c>
      <c r="X151" s="41">
        <f t="shared" si="6"/>
        <v>46</v>
      </c>
      <c r="Y151" s="42">
        <f t="shared" si="7"/>
        <v>97.872340425531917</v>
      </c>
      <c r="Z151" s="44" t="str">
        <f t="shared" si="5"/>
        <v>IKUT UJIAN</v>
      </c>
    </row>
    <row r="152" spans="1:26">
      <c r="A152" s="35">
        <v>145</v>
      </c>
      <c r="B152" s="35">
        <v>22070100152</v>
      </c>
      <c r="C152" s="45" t="s">
        <v>188</v>
      </c>
      <c r="D152" s="37">
        <v>1</v>
      </c>
      <c r="E152" s="37">
        <v>3</v>
      </c>
      <c r="F152" s="37">
        <v>3</v>
      </c>
      <c r="G152" s="39">
        <v>2</v>
      </c>
      <c r="H152" s="39">
        <v>3</v>
      </c>
      <c r="I152" s="39">
        <v>2</v>
      </c>
      <c r="J152" s="37">
        <v>2</v>
      </c>
      <c r="K152" s="37">
        <v>3</v>
      </c>
      <c r="L152" s="37">
        <v>3</v>
      </c>
      <c r="M152" s="37">
        <v>2</v>
      </c>
      <c r="N152" s="40">
        <v>0</v>
      </c>
      <c r="O152" s="37">
        <v>3</v>
      </c>
      <c r="P152" s="39">
        <v>3</v>
      </c>
      <c r="Q152" s="37">
        <v>2</v>
      </c>
      <c r="R152" s="37">
        <v>2</v>
      </c>
      <c r="S152" s="37">
        <v>2</v>
      </c>
      <c r="T152" s="37">
        <v>2</v>
      </c>
      <c r="U152" s="37">
        <v>2</v>
      </c>
      <c r="V152" s="37">
        <v>2</v>
      </c>
      <c r="W152" s="37">
        <v>3</v>
      </c>
      <c r="X152" s="41">
        <f t="shared" si="6"/>
        <v>45</v>
      </c>
      <c r="Y152" s="42">
        <f t="shared" si="7"/>
        <v>95.744680851063833</v>
      </c>
      <c r="Z152" s="44" t="str">
        <f t="shared" si="5"/>
        <v>IKUT UJIAN</v>
      </c>
    </row>
    <row r="153" spans="1:26">
      <c r="A153" s="35">
        <v>146</v>
      </c>
      <c r="B153" s="35">
        <v>22070100153</v>
      </c>
      <c r="C153" s="45" t="s">
        <v>189</v>
      </c>
      <c r="D153" s="37">
        <v>1</v>
      </c>
      <c r="E153" s="37">
        <v>3</v>
      </c>
      <c r="F153" s="37">
        <v>3</v>
      </c>
      <c r="G153" s="39">
        <v>2</v>
      </c>
      <c r="H153" s="39">
        <v>3</v>
      </c>
      <c r="I153" s="39">
        <v>2</v>
      </c>
      <c r="J153" s="37">
        <v>2</v>
      </c>
      <c r="K153" s="37">
        <v>3</v>
      </c>
      <c r="L153" s="37">
        <v>3</v>
      </c>
      <c r="M153" s="37">
        <v>2</v>
      </c>
      <c r="N153" s="37">
        <v>2</v>
      </c>
      <c r="O153" s="37">
        <v>3</v>
      </c>
      <c r="P153" s="39">
        <v>3</v>
      </c>
      <c r="Q153" s="37">
        <v>2</v>
      </c>
      <c r="R153" s="37">
        <v>2</v>
      </c>
      <c r="S153" s="37">
        <v>2</v>
      </c>
      <c r="T153" s="37">
        <v>2</v>
      </c>
      <c r="U153" s="37">
        <v>2</v>
      </c>
      <c r="V153" s="37">
        <v>2</v>
      </c>
      <c r="W153" s="37">
        <v>3</v>
      </c>
      <c r="X153" s="41">
        <f t="shared" si="6"/>
        <v>47</v>
      </c>
      <c r="Y153" s="42">
        <f t="shared" si="7"/>
        <v>100</v>
      </c>
      <c r="Z153" s="44" t="str">
        <f t="shared" si="5"/>
        <v>IKUT UJIAN</v>
      </c>
    </row>
    <row r="154" spans="1:26">
      <c r="A154" s="35">
        <v>147</v>
      </c>
      <c r="B154" s="35">
        <v>22070100154</v>
      </c>
      <c r="C154" s="45" t="s">
        <v>190</v>
      </c>
      <c r="D154" s="37">
        <v>1</v>
      </c>
      <c r="E154" s="37">
        <v>3</v>
      </c>
      <c r="F154" s="37">
        <v>3</v>
      </c>
      <c r="G154" s="39">
        <v>2</v>
      </c>
      <c r="H154" s="39">
        <v>3</v>
      </c>
      <c r="I154" s="39">
        <v>2</v>
      </c>
      <c r="J154" s="37">
        <v>2</v>
      </c>
      <c r="K154" s="37">
        <v>3</v>
      </c>
      <c r="L154" s="37">
        <v>3</v>
      </c>
      <c r="M154" s="37">
        <v>2</v>
      </c>
      <c r="N154" s="37">
        <v>2</v>
      </c>
      <c r="O154" s="37">
        <v>3</v>
      </c>
      <c r="P154" s="39">
        <v>3</v>
      </c>
      <c r="Q154" s="37">
        <v>2</v>
      </c>
      <c r="R154" s="37">
        <v>2</v>
      </c>
      <c r="S154" s="37">
        <v>2</v>
      </c>
      <c r="T154" s="37">
        <v>2</v>
      </c>
      <c r="U154" s="37">
        <v>2</v>
      </c>
      <c r="V154" s="37">
        <v>2</v>
      </c>
      <c r="W154" s="37">
        <v>3</v>
      </c>
      <c r="X154" s="41">
        <f t="shared" si="6"/>
        <v>47</v>
      </c>
      <c r="Y154" s="42">
        <f t="shared" si="7"/>
        <v>100</v>
      </c>
      <c r="Z154" s="44" t="str">
        <f t="shared" si="5"/>
        <v>IKUT UJIAN</v>
      </c>
    </row>
    <row r="155" spans="1:26">
      <c r="A155" s="35">
        <v>148</v>
      </c>
      <c r="B155" s="35">
        <v>22070100155</v>
      </c>
      <c r="C155" s="45" t="s">
        <v>191</v>
      </c>
      <c r="D155" s="37">
        <v>1</v>
      </c>
      <c r="E155" s="37">
        <v>3</v>
      </c>
      <c r="F155" s="37">
        <v>3</v>
      </c>
      <c r="G155" s="39">
        <v>2</v>
      </c>
      <c r="H155" s="39">
        <v>3</v>
      </c>
      <c r="I155" s="39">
        <v>2</v>
      </c>
      <c r="J155" s="37">
        <v>2</v>
      </c>
      <c r="K155" s="37">
        <v>3</v>
      </c>
      <c r="L155" s="40">
        <v>2</v>
      </c>
      <c r="M155" s="40">
        <v>2</v>
      </c>
      <c r="N155" s="40">
        <v>2</v>
      </c>
      <c r="O155" s="37">
        <v>3</v>
      </c>
      <c r="P155" s="39">
        <v>3</v>
      </c>
      <c r="Q155" s="37">
        <v>2</v>
      </c>
      <c r="R155" s="37">
        <v>2</v>
      </c>
      <c r="S155" s="37">
        <v>2</v>
      </c>
      <c r="T155" s="37">
        <v>2</v>
      </c>
      <c r="U155" s="37">
        <v>2</v>
      </c>
      <c r="V155" s="40">
        <v>0</v>
      </c>
      <c r="W155" s="37">
        <v>3</v>
      </c>
      <c r="X155" s="41">
        <f t="shared" si="6"/>
        <v>44</v>
      </c>
      <c r="Y155" s="42">
        <f t="shared" si="7"/>
        <v>93.61702127659575</v>
      </c>
      <c r="Z155" s="44" t="str">
        <f t="shared" si="5"/>
        <v>IKUT UJIAN</v>
      </c>
    </row>
    <row r="156" spans="1:26">
      <c r="A156" s="35">
        <v>149</v>
      </c>
      <c r="B156" s="35">
        <v>22070100156</v>
      </c>
      <c r="C156" s="45" t="s">
        <v>192</v>
      </c>
      <c r="D156" s="37">
        <v>1</v>
      </c>
      <c r="E156" s="37">
        <v>3</v>
      </c>
      <c r="F156" s="37">
        <v>3</v>
      </c>
      <c r="G156" s="39">
        <v>2</v>
      </c>
      <c r="H156" s="39">
        <v>3</v>
      </c>
      <c r="I156" s="39">
        <v>2</v>
      </c>
      <c r="J156" s="37">
        <v>2</v>
      </c>
      <c r="K156" s="37">
        <v>3</v>
      </c>
      <c r="L156" s="40">
        <v>2</v>
      </c>
      <c r="M156" s="40">
        <v>2</v>
      </c>
      <c r="N156" s="40">
        <v>2</v>
      </c>
      <c r="O156" s="37">
        <v>3</v>
      </c>
      <c r="P156" s="39">
        <v>3</v>
      </c>
      <c r="Q156" s="37">
        <v>2</v>
      </c>
      <c r="R156" s="40">
        <v>0</v>
      </c>
      <c r="S156" s="37">
        <v>2</v>
      </c>
      <c r="T156" s="37">
        <v>2</v>
      </c>
      <c r="U156" s="37">
        <v>2</v>
      </c>
      <c r="V156" s="37">
        <v>2</v>
      </c>
      <c r="W156" s="40">
        <v>0</v>
      </c>
      <c r="X156" s="41">
        <f t="shared" si="6"/>
        <v>41</v>
      </c>
      <c r="Y156" s="42">
        <f t="shared" si="7"/>
        <v>87.2340425531915</v>
      </c>
      <c r="Z156" s="44" t="str">
        <f t="shared" si="5"/>
        <v>IKUT UJIAN</v>
      </c>
    </row>
    <row r="157" spans="1:26">
      <c r="A157" s="35">
        <v>150</v>
      </c>
      <c r="B157" s="35">
        <v>22070100157</v>
      </c>
      <c r="C157" s="45" t="s">
        <v>193</v>
      </c>
      <c r="D157" s="37">
        <v>1</v>
      </c>
      <c r="E157" s="37">
        <v>3</v>
      </c>
      <c r="F157" s="37">
        <v>3</v>
      </c>
      <c r="G157" s="39">
        <v>2</v>
      </c>
      <c r="H157" s="39">
        <v>3</v>
      </c>
      <c r="I157" s="39">
        <v>2</v>
      </c>
      <c r="J157" s="37">
        <v>2</v>
      </c>
      <c r="K157" s="37">
        <v>3</v>
      </c>
      <c r="L157" s="37">
        <v>3</v>
      </c>
      <c r="M157" s="37">
        <v>2</v>
      </c>
      <c r="N157" s="37">
        <v>2</v>
      </c>
      <c r="O157" s="37">
        <v>3</v>
      </c>
      <c r="P157" s="39">
        <v>3</v>
      </c>
      <c r="Q157" s="37">
        <v>2</v>
      </c>
      <c r="R157" s="37">
        <v>2</v>
      </c>
      <c r="S157" s="37">
        <v>2</v>
      </c>
      <c r="T157" s="37">
        <v>2</v>
      </c>
      <c r="U157" s="37">
        <v>2</v>
      </c>
      <c r="V157" s="37">
        <v>2</v>
      </c>
      <c r="W157" s="37">
        <v>3</v>
      </c>
      <c r="X157" s="41">
        <f t="shared" si="6"/>
        <v>47</v>
      </c>
      <c r="Y157" s="42">
        <f t="shared" si="7"/>
        <v>100</v>
      </c>
      <c r="Z157" s="44" t="str">
        <f t="shared" si="5"/>
        <v>IKUT UJIAN</v>
      </c>
    </row>
    <row r="158" spans="1:26">
      <c r="A158" s="35">
        <v>151</v>
      </c>
      <c r="B158" s="35">
        <v>22070100158</v>
      </c>
      <c r="C158" s="45" t="s">
        <v>194</v>
      </c>
      <c r="D158" s="37">
        <v>1</v>
      </c>
      <c r="E158" s="37">
        <v>3</v>
      </c>
      <c r="F158" s="37">
        <v>3</v>
      </c>
      <c r="G158" s="39">
        <v>2</v>
      </c>
      <c r="H158" s="39">
        <v>3</v>
      </c>
      <c r="I158" s="39">
        <v>2</v>
      </c>
      <c r="J158" s="37">
        <v>2</v>
      </c>
      <c r="K158" s="37">
        <v>3</v>
      </c>
      <c r="L158" s="37">
        <v>3</v>
      </c>
      <c r="M158" s="37">
        <v>2</v>
      </c>
      <c r="N158" s="37">
        <v>2</v>
      </c>
      <c r="O158" s="37">
        <v>3</v>
      </c>
      <c r="P158" s="39">
        <v>3</v>
      </c>
      <c r="Q158" s="37">
        <v>2</v>
      </c>
      <c r="R158" s="37">
        <v>2</v>
      </c>
      <c r="S158" s="37">
        <v>2</v>
      </c>
      <c r="T158" s="37">
        <v>2</v>
      </c>
      <c r="U158" s="37">
        <v>2</v>
      </c>
      <c r="V158" s="40">
        <v>0</v>
      </c>
      <c r="W158" s="37">
        <v>3</v>
      </c>
      <c r="X158" s="41">
        <f t="shared" si="6"/>
        <v>45</v>
      </c>
      <c r="Y158" s="42">
        <f t="shared" si="7"/>
        <v>95.744680851063833</v>
      </c>
      <c r="Z158" s="44" t="str">
        <f t="shared" si="5"/>
        <v>IKUT UJIAN</v>
      </c>
    </row>
    <row r="159" spans="1:26">
      <c r="A159" s="35">
        <v>152</v>
      </c>
      <c r="B159" s="35">
        <v>22070100159</v>
      </c>
      <c r="C159" s="45" t="s">
        <v>195</v>
      </c>
      <c r="D159" s="37">
        <v>1</v>
      </c>
      <c r="E159" s="37">
        <v>3</v>
      </c>
      <c r="F159" s="37">
        <v>3</v>
      </c>
      <c r="G159" s="39">
        <v>2</v>
      </c>
      <c r="H159" s="39">
        <v>3</v>
      </c>
      <c r="I159" s="39">
        <v>2</v>
      </c>
      <c r="J159" s="37">
        <v>2</v>
      </c>
      <c r="K159" s="37">
        <v>3</v>
      </c>
      <c r="L159" s="37">
        <v>3</v>
      </c>
      <c r="M159" s="37">
        <v>2</v>
      </c>
      <c r="N159" s="37">
        <v>2</v>
      </c>
      <c r="O159" s="37">
        <v>3</v>
      </c>
      <c r="P159" s="39">
        <v>3</v>
      </c>
      <c r="Q159" s="37">
        <v>2</v>
      </c>
      <c r="R159" s="37">
        <v>2</v>
      </c>
      <c r="S159" s="37">
        <v>2</v>
      </c>
      <c r="T159" s="37">
        <v>2</v>
      </c>
      <c r="U159" s="37">
        <v>2</v>
      </c>
      <c r="V159" s="37">
        <v>2</v>
      </c>
      <c r="W159" s="37">
        <v>3</v>
      </c>
      <c r="X159" s="41">
        <f t="shared" si="6"/>
        <v>47</v>
      </c>
      <c r="Y159" s="42">
        <f t="shared" si="7"/>
        <v>100</v>
      </c>
      <c r="Z159" s="44" t="str">
        <f t="shared" si="5"/>
        <v>IKUT UJIAN</v>
      </c>
    </row>
    <row r="160" spans="1:26">
      <c r="A160" s="35">
        <v>153</v>
      </c>
      <c r="B160" s="35">
        <v>22070100160</v>
      </c>
      <c r="C160" s="45" t="s">
        <v>196</v>
      </c>
      <c r="D160" s="37">
        <v>1</v>
      </c>
      <c r="E160" s="37">
        <v>3</v>
      </c>
      <c r="F160" s="37">
        <v>3</v>
      </c>
      <c r="G160" s="39">
        <v>2</v>
      </c>
      <c r="H160" s="39">
        <v>3</v>
      </c>
      <c r="I160" s="39">
        <v>2</v>
      </c>
      <c r="J160" s="37">
        <v>2</v>
      </c>
      <c r="K160" s="37">
        <v>3</v>
      </c>
      <c r="L160" s="37">
        <v>3</v>
      </c>
      <c r="M160" s="37">
        <v>2</v>
      </c>
      <c r="N160" s="37">
        <v>2</v>
      </c>
      <c r="O160" s="37">
        <v>3</v>
      </c>
      <c r="P160" s="39">
        <v>3</v>
      </c>
      <c r="Q160" s="37">
        <v>2</v>
      </c>
      <c r="R160" s="37">
        <v>2</v>
      </c>
      <c r="S160" s="37">
        <v>2</v>
      </c>
      <c r="T160" s="37">
        <v>2</v>
      </c>
      <c r="U160" s="37">
        <v>2</v>
      </c>
      <c r="V160" s="37">
        <v>2</v>
      </c>
      <c r="W160" s="40">
        <v>0</v>
      </c>
      <c r="X160" s="41">
        <f t="shared" si="6"/>
        <v>44</v>
      </c>
      <c r="Y160" s="42">
        <f t="shared" si="7"/>
        <v>93.61702127659575</v>
      </c>
      <c r="Z160" s="44" t="str">
        <f t="shared" si="5"/>
        <v>IKUT UJIAN</v>
      </c>
    </row>
    <row r="161" spans="1:27">
      <c r="A161" s="35">
        <v>154</v>
      </c>
      <c r="B161" s="35">
        <v>22070100161</v>
      </c>
      <c r="C161" s="45" t="s">
        <v>197</v>
      </c>
      <c r="D161" s="37">
        <v>1</v>
      </c>
      <c r="E161" s="37">
        <v>3</v>
      </c>
      <c r="F161" s="37">
        <v>3</v>
      </c>
      <c r="G161" s="39">
        <v>2</v>
      </c>
      <c r="H161" s="39">
        <v>3</v>
      </c>
      <c r="I161" s="39">
        <v>2</v>
      </c>
      <c r="J161" s="37">
        <v>2</v>
      </c>
      <c r="K161" s="37">
        <v>3</v>
      </c>
      <c r="L161" s="37">
        <v>3</v>
      </c>
      <c r="M161" s="37">
        <v>2</v>
      </c>
      <c r="N161" s="37">
        <v>2</v>
      </c>
      <c r="O161" s="37">
        <v>3</v>
      </c>
      <c r="P161" s="39">
        <v>3</v>
      </c>
      <c r="Q161" s="37">
        <v>2</v>
      </c>
      <c r="R161" s="37">
        <v>2</v>
      </c>
      <c r="S161" s="37">
        <v>2</v>
      </c>
      <c r="T161" s="37">
        <v>2</v>
      </c>
      <c r="U161" s="37">
        <v>2</v>
      </c>
      <c r="V161" s="37">
        <v>2</v>
      </c>
      <c r="W161" s="37">
        <v>3</v>
      </c>
      <c r="X161" s="41">
        <f t="shared" si="6"/>
        <v>47</v>
      </c>
      <c r="Y161" s="42">
        <f t="shared" si="7"/>
        <v>100</v>
      </c>
      <c r="Z161" s="44" t="str">
        <f t="shared" si="5"/>
        <v>IKUT UJIAN</v>
      </c>
    </row>
    <row r="162" spans="1:27">
      <c r="A162" s="35">
        <v>155</v>
      </c>
      <c r="B162" s="35">
        <v>22070100162</v>
      </c>
      <c r="C162" s="45" t="s">
        <v>198</v>
      </c>
      <c r="D162" s="37">
        <v>1</v>
      </c>
      <c r="E162" s="37">
        <v>3</v>
      </c>
      <c r="F162" s="37">
        <v>3</v>
      </c>
      <c r="G162" s="39">
        <v>2</v>
      </c>
      <c r="H162" s="39">
        <v>3</v>
      </c>
      <c r="I162" s="39">
        <v>2</v>
      </c>
      <c r="J162" s="37">
        <v>2</v>
      </c>
      <c r="K162" s="37">
        <v>3</v>
      </c>
      <c r="L162" s="40">
        <v>2</v>
      </c>
      <c r="M162" s="40">
        <v>2</v>
      </c>
      <c r="N162" s="40">
        <v>2</v>
      </c>
      <c r="O162" s="40">
        <v>0</v>
      </c>
      <c r="P162" s="39">
        <v>3</v>
      </c>
      <c r="Q162" s="37">
        <v>2</v>
      </c>
      <c r="R162" s="37">
        <v>2</v>
      </c>
      <c r="S162" s="37">
        <v>2</v>
      </c>
      <c r="T162" s="37">
        <v>2</v>
      </c>
      <c r="U162" s="40">
        <v>0</v>
      </c>
      <c r="V162" s="37">
        <v>2</v>
      </c>
      <c r="W162" s="37">
        <v>3</v>
      </c>
      <c r="X162" s="41">
        <f t="shared" si="6"/>
        <v>41</v>
      </c>
      <c r="Y162" s="42">
        <f t="shared" si="7"/>
        <v>87.2340425531915</v>
      </c>
      <c r="Z162" s="44" t="str">
        <f t="shared" si="5"/>
        <v>IKUT UJIAN</v>
      </c>
    </row>
    <row r="163" spans="1:27">
      <c r="A163" s="35">
        <v>156</v>
      </c>
      <c r="B163" s="35">
        <v>22070100163</v>
      </c>
      <c r="C163" s="45" t="s">
        <v>199</v>
      </c>
      <c r="D163" s="37">
        <v>1</v>
      </c>
      <c r="E163" s="37">
        <v>3</v>
      </c>
      <c r="F163" s="37">
        <v>3</v>
      </c>
      <c r="G163" s="39">
        <v>2</v>
      </c>
      <c r="H163" s="39">
        <v>3</v>
      </c>
      <c r="I163" s="39">
        <v>2</v>
      </c>
      <c r="J163" s="37">
        <v>2</v>
      </c>
      <c r="K163" s="37">
        <v>3</v>
      </c>
      <c r="L163" s="37">
        <v>3</v>
      </c>
      <c r="M163" s="37">
        <v>2</v>
      </c>
      <c r="N163" s="37">
        <v>2</v>
      </c>
      <c r="O163" s="37">
        <v>3</v>
      </c>
      <c r="P163" s="39">
        <v>3</v>
      </c>
      <c r="Q163" s="37">
        <v>2</v>
      </c>
      <c r="R163" s="37">
        <v>2</v>
      </c>
      <c r="S163" s="37">
        <v>2</v>
      </c>
      <c r="T163" s="37">
        <v>2</v>
      </c>
      <c r="U163" s="37">
        <v>2</v>
      </c>
      <c r="V163" s="37">
        <v>2</v>
      </c>
      <c r="W163" s="37">
        <v>3</v>
      </c>
      <c r="X163" s="41">
        <f t="shared" si="6"/>
        <v>47</v>
      </c>
      <c r="Y163" s="42">
        <f t="shared" si="7"/>
        <v>100</v>
      </c>
      <c r="Z163" s="44" t="str">
        <f t="shared" si="5"/>
        <v>IKUT UJIAN</v>
      </c>
    </row>
    <row r="164" spans="1:27">
      <c r="A164" s="35">
        <v>157</v>
      </c>
      <c r="B164" s="35">
        <v>22070100164</v>
      </c>
      <c r="C164" s="36" t="s">
        <v>200</v>
      </c>
      <c r="D164" s="37">
        <v>1</v>
      </c>
      <c r="E164" s="37">
        <v>3</v>
      </c>
      <c r="F164" s="37">
        <v>3</v>
      </c>
      <c r="G164" s="39">
        <v>2</v>
      </c>
      <c r="H164" s="39">
        <v>3</v>
      </c>
      <c r="I164" s="39">
        <v>2</v>
      </c>
      <c r="J164" s="37">
        <v>2</v>
      </c>
      <c r="K164" s="37">
        <v>3</v>
      </c>
      <c r="L164" s="37">
        <v>3</v>
      </c>
      <c r="M164" s="37">
        <v>2</v>
      </c>
      <c r="N164" s="37">
        <v>2</v>
      </c>
      <c r="O164" s="37">
        <v>3</v>
      </c>
      <c r="P164" s="39">
        <v>3</v>
      </c>
      <c r="Q164" s="37">
        <v>2</v>
      </c>
      <c r="R164" s="37">
        <v>2</v>
      </c>
      <c r="S164" s="37">
        <v>2</v>
      </c>
      <c r="T164" s="37">
        <v>2</v>
      </c>
      <c r="U164" s="37">
        <v>2</v>
      </c>
      <c r="V164" s="37">
        <v>2</v>
      </c>
      <c r="W164" s="37">
        <v>3</v>
      </c>
      <c r="X164" s="41">
        <f t="shared" si="6"/>
        <v>47</v>
      </c>
      <c r="Y164" s="42">
        <f t="shared" si="7"/>
        <v>100</v>
      </c>
      <c r="Z164" s="44" t="str">
        <f t="shared" si="5"/>
        <v>IKUT UJIAN</v>
      </c>
    </row>
    <row r="165" spans="1:27">
      <c r="A165" s="35">
        <v>158</v>
      </c>
      <c r="B165" s="35">
        <v>22070100165</v>
      </c>
      <c r="C165" s="36" t="s">
        <v>201</v>
      </c>
      <c r="D165" s="37">
        <v>1</v>
      </c>
      <c r="E165" s="37">
        <v>3</v>
      </c>
      <c r="F165" s="37">
        <v>3</v>
      </c>
      <c r="G165" s="39">
        <v>2</v>
      </c>
      <c r="H165" s="39">
        <v>3</v>
      </c>
      <c r="I165" s="39">
        <v>2</v>
      </c>
      <c r="J165" s="37">
        <v>2</v>
      </c>
      <c r="K165" s="37">
        <v>3</v>
      </c>
      <c r="L165" s="37">
        <v>3</v>
      </c>
      <c r="M165" s="37">
        <v>2</v>
      </c>
      <c r="N165" s="37">
        <v>2</v>
      </c>
      <c r="O165" s="37">
        <v>3</v>
      </c>
      <c r="P165" s="39">
        <v>3</v>
      </c>
      <c r="Q165" s="37">
        <v>2</v>
      </c>
      <c r="R165" s="37">
        <v>2</v>
      </c>
      <c r="S165" s="37">
        <v>2</v>
      </c>
      <c r="T165" s="37">
        <v>2</v>
      </c>
      <c r="U165" s="37">
        <v>2</v>
      </c>
      <c r="V165" s="37">
        <v>2</v>
      </c>
      <c r="W165" s="40">
        <v>0</v>
      </c>
      <c r="X165" s="41">
        <f t="shared" si="6"/>
        <v>44</v>
      </c>
      <c r="Y165" s="42">
        <f t="shared" si="7"/>
        <v>93.61702127659575</v>
      </c>
      <c r="Z165" s="44" t="str">
        <f t="shared" si="5"/>
        <v>IKUT UJIAN</v>
      </c>
    </row>
    <row r="166" spans="1:27">
      <c r="A166" s="35">
        <v>159</v>
      </c>
      <c r="B166" s="35">
        <v>22070100166</v>
      </c>
      <c r="C166" s="36" t="s">
        <v>202</v>
      </c>
      <c r="D166" s="37">
        <v>1</v>
      </c>
      <c r="E166" s="37">
        <v>3</v>
      </c>
      <c r="F166" s="37">
        <v>3</v>
      </c>
      <c r="G166" s="39">
        <v>2</v>
      </c>
      <c r="H166" s="39">
        <v>3</v>
      </c>
      <c r="I166" s="39">
        <v>2</v>
      </c>
      <c r="J166" s="37">
        <v>2</v>
      </c>
      <c r="K166" s="37">
        <v>3</v>
      </c>
      <c r="L166" s="37">
        <v>3</v>
      </c>
      <c r="M166" s="37">
        <v>2</v>
      </c>
      <c r="N166" s="37">
        <v>2</v>
      </c>
      <c r="O166" s="37">
        <v>3</v>
      </c>
      <c r="P166" s="39">
        <v>3</v>
      </c>
      <c r="Q166" s="37">
        <v>2</v>
      </c>
      <c r="R166" s="37">
        <v>2</v>
      </c>
      <c r="S166" s="37">
        <v>2</v>
      </c>
      <c r="T166" s="37">
        <v>2</v>
      </c>
      <c r="U166" s="37">
        <v>2</v>
      </c>
      <c r="V166" s="37">
        <v>2</v>
      </c>
      <c r="W166" s="40">
        <v>0</v>
      </c>
      <c r="X166" s="41">
        <f t="shared" si="6"/>
        <v>44</v>
      </c>
      <c r="Y166" s="42">
        <f t="shared" si="7"/>
        <v>93.61702127659575</v>
      </c>
      <c r="Z166" s="44" t="str">
        <f t="shared" si="5"/>
        <v>IKUT UJIAN</v>
      </c>
    </row>
    <row r="167" spans="1:27" s="46" customFormat="1">
      <c r="A167" s="35">
        <v>160</v>
      </c>
      <c r="B167" s="49">
        <v>22070100167</v>
      </c>
      <c r="C167" s="50" t="s">
        <v>203</v>
      </c>
      <c r="D167" s="37">
        <v>1</v>
      </c>
      <c r="E167" s="37">
        <v>3</v>
      </c>
      <c r="F167" s="37">
        <v>3</v>
      </c>
      <c r="G167" s="39">
        <v>2</v>
      </c>
      <c r="H167" s="39">
        <v>3</v>
      </c>
      <c r="I167" s="39">
        <v>2</v>
      </c>
      <c r="J167" s="37">
        <v>2</v>
      </c>
      <c r="K167" s="37">
        <v>3</v>
      </c>
      <c r="L167" s="40">
        <v>2</v>
      </c>
      <c r="M167" s="40">
        <v>2</v>
      </c>
      <c r="N167" s="40">
        <v>2</v>
      </c>
      <c r="O167" s="37">
        <v>3</v>
      </c>
      <c r="P167" s="38">
        <v>0</v>
      </c>
      <c r="Q167" s="37">
        <v>2</v>
      </c>
      <c r="R167" s="37">
        <v>2</v>
      </c>
      <c r="S167" s="37">
        <v>2</v>
      </c>
      <c r="T167" s="37">
        <v>2</v>
      </c>
      <c r="U167" s="37">
        <v>2</v>
      </c>
      <c r="V167" s="37">
        <v>2</v>
      </c>
      <c r="W167" s="40">
        <v>0</v>
      </c>
      <c r="X167" s="41">
        <f t="shared" si="6"/>
        <v>40</v>
      </c>
      <c r="Y167" s="42">
        <f t="shared" si="7"/>
        <v>85.106382978723403</v>
      </c>
      <c r="Z167" s="44" t="str">
        <f t="shared" si="5"/>
        <v>IKUT UJIAN</v>
      </c>
    </row>
    <row r="168" spans="1:27" s="51" customFormat="1">
      <c r="A168" s="35">
        <v>161</v>
      </c>
      <c r="B168" s="35">
        <v>22070100168</v>
      </c>
      <c r="C168" s="36" t="s">
        <v>204</v>
      </c>
      <c r="D168" s="37">
        <v>1</v>
      </c>
      <c r="E168" s="37">
        <v>3</v>
      </c>
      <c r="F168" s="37">
        <v>3</v>
      </c>
      <c r="G168" s="39">
        <v>2</v>
      </c>
      <c r="H168" s="39">
        <v>3</v>
      </c>
      <c r="I168" s="39">
        <v>2</v>
      </c>
      <c r="J168" s="37">
        <v>2</v>
      </c>
      <c r="K168" s="37">
        <v>3</v>
      </c>
      <c r="L168" s="40">
        <v>2</v>
      </c>
      <c r="M168" s="40">
        <v>2</v>
      </c>
      <c r="N168" s="40">
        <v>2</v>
      </c>
      <c r="O168" s="37">
        <v>3</v>
      </c>
      <c r="P168" s="38">
        <v>0</v>
      </c>
      <c r="Q168" s="37">
        <v>2</v>
      </c>
      <c r="R168" s="37">
        <v>2</v>
      </c>
      <c r="S168" s="37">
        <v>2</v>
      </c>
      <c r="T168" s="37">
        <v>2</v>
      </c>
      <c r="U168" s="37">
        <v>2</v>
      </c>
      <c r="V168" s="37">
        <v>2</v>
      </c>
      <c r="W168" s="40">
        <v>0</v>
      </c>
      <c r="X168" s="41">
        <f t="shared" si="6"/>
        <v>40</v>
      </c>
      <c r="Y168" s="42">
        <f t="shared" si="7"/>
        <v>85.106382978723403</v>
      </c>
      <c r="Z168" s="44" t="str">
        <f t="shared" si="5"/>
        <v>IKUT UJIAN</v>
      </c>
      <c r="AA168" s="3"/>
    </row>
    <row r="169" spans="1:27">
      <c r="A169" s="35">
        <v>162</v>
      </c>
      <c r="B169" s="35">
        <v>22070100169</v>
      </c>
      <c r="C169" s="36" t="s">
        <v>205</v>
      </c>
      <c r="D169" s="37">
        <v>1</v>
      </c>
      <c r="E169" s="37">
        <v>3</v>
      </c>
      <c r="F169" s="37">
        <v>3</v>
      </c>
      <c r="G169" s="39">
        <v>2</v>
      </c>
      <c r="H169" s="39">
        <v>3</v>
      </c>
      <c r="I169" s="39">
        <v>2</v>
      </c>
      <c r="J169" s="37">
        <v>2</v>
      </c>
      <c r="K169" s="37">
        <v>3</v>
      </c>
      <c r="L169" s="40">
        <v>2</v>
      </c>
      <c r="M169" s="40">
        <v>2</v>
      </c>
      <c r="N169" s="40">
        <v>2</v>
      </c>
      <c r="O169" s="37">
        <v>3</v>
      </c>
      <c r="P169" s="39">
        <v>3</v>
      </c>
      <c r="Q169" s="37">
        <v>2</v>
      </c>
      <c r="R169" s="37">
        <v>2</v>
      </c>
      <c r="S169" s="37">
        <v>2</v>
      </c>
      <c r="T169" s="37">
        <v>2</v>
      </c>
      <c r="U169" s="37">
        <v>2</v>
      </c>
      <c r="V169" s="37">
        <v>2</v>
      </c>
      <c r="W169" s="37">
        <v>3</v>
      </c>
      <c r="X169" s="41">
        <f t="shared" si="6"/>
        <v>46</v>
      </c>
      <c r="Y169" s="42">
        <f t="shared" si="7"/>
        <v>97.872340425531917</v>
      </c>
      <c r="Z169" s="44" t="str">
        <f t="shared" si="5"/>
        <v>IKUT UJIAN</v>
      </c>
    </row>
  </sheetData>
  <autoFilter ref="A4:Y7" xr:uid="{00000000-0009-0000-0000-000002000000}">
    <filterColumn colId="3" showButton="0"/>
    <filterColumn colId="4" showButton="0"/>
    <filterColumn colId="6" hiddenButton="1" showButton="0"/>
    <filterColumn colId="7" showButton="0"/>
    <filterColumn colId="8" showButton="0"/>
    <filterColumn colId="10" showButton="0"/>
    <filterColumn colId="12" showButton="0"/>
    <filterColumn colId="17" showButton="0"/>
    <filterColumn colId="18" showButton="0"/>
    <filterColumn colId="21" showButton="0"/>
    <filterColumn colId="22" showButton="0"/>
    <sortState ref="A11:AH117">
      <sortCondition ref="B4:B7"/>
    </sortState>
  </autoFilter>
  <mergeCells count="18">
    <mergeCell ref="X4:X7"/>
    <mergeCell ref="Y4:Y7"/>
    <mergeCell ref="Z4:Z7"/>
    <mergeCell ref="D5:F5"/>
    <mergeCell ref="G5:I5"/>
    <mergeCell ref="J5:K5"/>
    <mergeCell ref="L5:N5"/>
    <mergeCell ref="S5:U5"/>
    <mergeCell ref="A1:Y1"/>
    <mergeCell ref="A2:Y2"/>
    <mergeCell ref="A4:A7"/>
    <mergeCell ref="B4:B7"/>
    <mergeCell ref="C4:C7"/>
    <mergeCell ref="D4:F4"/>
    <mergeCell ref="G4:I4"/>
    <mergeCell ref="J4:K4"/>
    <mergeCell ref="L4:N4"/>
    <mergeCell ref="S4:U4"/>
  </mergeCells>
  <printOptions horizontalCentered="1"/>
  <pageMargins left="0.24" right="0.56999999999999995" top="0.46" bottom="0.28000000000000003" header="0.3" footer="0.3"/>
  <pageSetup paperSize="9" scale="10" orientation="portrait" r:id="rId1"/>
  <colBreaks count="1" manualBreakCount="1">
    <brk id="22" max="17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 ABSEN BLOK INFEKSI &amp; RESP</vt:lpstr>
      <vt:lpstr>'REKAP ABSEN BLOK INFEKSI &amp; RESP'!Print_Area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2024-02-15T08:36:29Z</dcterms:created>
  <dcterms:modified xsi:type="dcterms:W3CDTF">2024-02-15T08:37:06Z</dcterms:modified>
</cp:coreProperties>
</file>