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ENGAJAR\UNIV MUHAMMADIYAH JAKARTA\FIK-UMJ\DATA REGULER\SEMESTER 7\"/>
    </mc:Choice>
  </mc:AlternateContent>
  <bookViews>
    <workbookView xWindow="0" yWindow="0" windowWidth="20490" windowHeight="7905" activeTab="1"/>
  </bookViews>
  <sheets>
    <sheet name="PUT 1" sheetId="8" r:id="rId1"/>
    <sheet name="PUT 2" sheetId="1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2" l="1"/>
  <c r="G27" i="12"/>
  <c r="E27" i="12"/>
  <c r="I26" i="12"/>
  <c r="J26" i="12" s="1"/>
  <c r="G26" i="12"/>
  <c r="E26" i="12"/>
  <c r="I25" i="12"/>
  <c r="G25" i="12"/>
  <c r="J25" i="12" s="1"/>
  <c r="E25" i="12"/>
  <c r="I24" i="12"/>
  <c r="G24" i="12"/>
  <c r="J24" i="12" s="1"/>
  <c r="E24" i="12"/>
  <c r="I23" i="12"/>
  <c r="G23" i="12"/>
  <c r="J23" i="12" s="1"/>
  <c r="E23" i="12"/>
  <c r="I22" i="12"/>
  <c r="G22" i="12"/>
  <c r="J22" i="12" s="1"/>
  <c r="E22" i="12"/>
  <c r="I21" i="12"/>
  <c r="G21" i="12"/>
  <c r="J21" i="12" s="1"/>
  <c r="E21" i="12"/>
  <c r="I20" i="12"/>
  <c r="G20" i="12"/>
  <c r="J20" i="12" s="1"/>
  <c r="E20" i="12"/>
  <c r="I19" i="12"/>
  <c r="G19" i="12"/>
  <c r="J19" i="12" s="1"/>
  <c r="E19" i="12"/>
  <c r="I18" i="12"/>
  <c r="G18" i="12"/>
  <c r="J18" i="12" s="1"/>
  <c r="E18" i="12"/>
  <c r="I17" i="12"/>
  <c r="G17" i="12"/>
  <c r="J17" i="12" s="1"/>
  <c r="E17" i="12"/>
  <c r="I16" i="12"/>
  <c r="G16" i="12"/>
  <c r="J16" i="12" s="1"/>
  <c r="E16" i="12"/>
  <c r="I15" i="12"/>
  <c r="G15" i="12"/>
  <c r="J15" i="12" s="1"/>
  <c r="E15" i="12"/>
  <c r="I14" i="12"/>
  <c r="G14" i="12"/>
  <c r="J14" i="12" s="1"/>
  <c r="E14" i="12"/>
  <c r="I13" i="12"/>
  <c r="G13" i="12"/>
  <c r="J13" i="12" s="1"/>
  <c r="E13" i="12"/>
  <c r="I12" i="12"/>
  <c r="G12" i="12"/>
  <c r="E12" i="12"/>
  <c r="I11" i="12"/>
  <c r="G11" i="12"/>
  <c r="J11" i="12" s="1"/>
  <c r="E11" i="12"/>
  <c r="I10" i="12"/>
  <c r="G10" i="12"/>
  <c r="J10" i="12" s="1"/>
  <c r="E10" i="12"/>
  <c r="I9" i="12"/>
  <c r="G9" i="12"/>
  <c r="J9" i="12" s="1"/>
  <c r="E9" i="12"/>
  <c r="I8" i="12"/>
  <c r="G8" i="12"/>
  <c r="J8" i="12" s="1"/>
  <c r="E8" i="12"/>
  <c r="I7" i="12"/>
  <c r="G7" i="12"/>
  <c r="J7" i="12" s="1"/>
  <c r="E7" i="12"/>
  <c r="I6" i="12"/>
  <c r="G6" i="12"/>
  <c r="J6" i="12" s="1"/>
  <c r="E6" i="12"/>
  <c r="I27" i="8"/>
  <c r="G27" i="8"/>
  <c r="J27" i="8" s="1"/>
  <c r="E27" i="8"/>
  <c r="J27" i="12" l="1"/>
  <c r="J12" i="12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6" i="8"/>
</calcChain>
</file>

<file path=xl/sharedStrings.xml><?xml version="1.0" encoding="utf-8"?>
<sst xmlns="http://schemas.openxmlformats.org/spreadsheetml/2006/main" count="108" uniqueCount="56">
  <si>
    <t>No</t>
  </si>
  <si>
    <t>Nama</t>
  </si>
  <si>
    <t>NPM</t>
  </si>
  <si>
    <t>Pre &amp; Post Conf</t>
  </si>
  <si>
    <t>PENILAIAN KINERJA</t>
  </si>
  <si>
    <t>HURUF</t>
  </si>
  <si>
    <t>A</t>
  </si>
  <si>
    <t>A-</t>
  </si>
  <si>
    <t>TOTAL</t>
  </si>
  <si>
    <t xml:space="preserve">Kinerja Klinik </t>
  </si>
  <si>
    <t>Laporan Kasus</t>
  </si>
  <si>
    <t>REKAPITULASI NILAI PKKMB SEMESTER 7 TAHUN 2023/2024</t>
  </si>
  <si>
    <t>LARASWATI AYUNINGSIH</t>
  </si>
  <si>
    <t>NISA AL ZANUBAH</t>
  </si>
  <si>
    <t>MUHAMMAD NAUFAL</t>
  </si>
  <si>
    <t>NAZWA EBRILLIANA</t>
  </si>
  <si>
    <t>DIANY FAUZIYAH</t>
  </si>
  <si>
    <t>LAELA NUR RAHMAWATI</t>
  </si>
  <si>
    <t>DITA APRILIANTI</t>
  </si>
  <si>
    <t>CUT FAHIRA ANDIRA P</t>
  </si>
  <si>
    <t>DENDI NOVAN PURNOMO</t>
  </si>
  <si>
    <t>HANA RIDWANINGSIH</t>
  </si>
  <si>
    <t>FRANSISCA YUNIA SAFIRA</t>
  </si>
  <si>
    <t>KARINA BULAN AZZAHRA</t>
  </si>
  <si>
    <t>DIAN OKTIYANI</t>
  </si>
  <si>
    <t>ARI RAHMATIYA</t>
  </si>
  <si>
    <t>AMELIA WULANDARI</t>
  </si>
  <si>
    <t>SALMA SALSABILA</t>
  </si>
  <si>
    <t>SEPTI RAHMAWATI</t>
  </si>
  <si>
    <t>RIZA FARHANI</t>
  </si>
  <si>
    <t>SITI FATIMA AZZAHTAH</t>
  </si>
  <si>
    <t>SUCI AYUWANDITA</t>
  </si>
  <si>
    <t>NANDA INDAH UTAMI</t>
  </si>
  <si>
    <t>HAURA HASFI  SALSABILA</t>
  </si>
  <si>
    <t>HURHASANAH</t>
  </si>
  <si>
    <t>NINIK WILDA SOLIHA</t>
  </si>
  <si>
    <t>ELVINA ANANDA LESTARI</t>
  </si>
  <si>
    <t>MAHYUNITA</t>
  </si>
  <si>
    <t>SAYYIDAH ZAHROTUL BAHRI</t>
  </si>
  <si>
    <t>SALSABILA RHAMADANI</t>
  </si>
  <si>
    <t>ANNI NUR IZZATI G</t>
  </si>
  <si>
    <t>SELVI IRMA OKTAFIANI</t>
  </si>
  <si>
    <t>SALSA NABILA WARDANI</t>
  </si>
  <si>
    <t>TSULITS MARDIANA</t>
  </si>
  <si>
    <t>NAJWA AVIA AVIVAH</t>
  </si>
  <si>
    <t>NANDA AMALIA MAHARANI</t>
  </si>
  <si>
    <t>PALUPI RAMADANTI</t>
  </si>
  <si>
    <t>PUTRI HANDAYANI</t>
  </si>
  <si>
    <t>RAHMA KAMILA</t>
  </si>
  <si>
    <t>SETYA DESI RAMADHANI</t>
  </si>
  <si>
    <t>USWATUN HASANAH</t>
  </si>
  <si>
    <t>ZAHRA HAYATI</t>
  </si>
  <si>
    <t>ANNISA WULANDARI</t>
  </si>
  <si>
    <t>ANNISYA ADELIA</t>
  </si>
  <si>
    <t>DEWI SRI AMBARWATI</t>
  </si>
  <si>
    <t>SHAFA KAMILA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</si>
</sst>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9" fontId="4" fillId="0" borderId="1" xfId="1" applyNumberFormat="1" applyFont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Fill="1" applyBorder="1"/>
    <xf numFmtId="0" fontId="4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1" xfId="0" applyFont="1" applyBorder="1"/>
    <xf numFmtId="1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0" fillId="0" borderId="1" xfId="1" applyNumberFormat="1" applyFont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9" fontId="5" fillId="0" borderId="1" xfId="1" applyNumberFormat="1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workbookViewId="0">
      <selection activeCell="I27" sqref="I27"/>
    </sheetView>
  </sheetViews>
  <sheetFormatPr defaultRowHeight="15" x14ac:dyDescent="0.25"/>
  <cols>
    <col min="2" max="2" width="14.140625" customWidth="1"/>
    <col min="3" max="3" width="27.85546875" customWidth="1"/>
  </cols>
  <sheetData>
    <row r="1" spans="1:11" ht="18" x14ac:dyDescent="0.2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6.5" x14ac:dyDescent="0.3">
      <c r="A2" s="3"/>
      <c r="B2" s="2"/>
      <c r="C2" s="2"/>
      <c r="D2" s="2"/>
      <c r="E2" s="2"/>
      <c r="F2" s="2"/>
      <c r="G2" s="2"/>
      <c r="H2" s="2"/>
      <c r="I2" s="3"/>
      <c r="J2" s="2"/>
      <c r="K2" s="2"/>
    </row>
    <row r="3" spans="1:11" ht="16.5" x14ac:dyDescent="0.3">
      <c r="A3" s="23" t="s">
        <v>0</v>
      </c>
      <c r="B3" s="23" t="s">
        <v>2</v>
      </c>
      <c r="C3" s="23" t="s">
        <v>1</v>
      </c>
      <c r="D3" s="24" t="s">
        <v>4</v>
      </c>
      <c r="E3" s="24"/>
      <c r="F3" s="24"/>
      <c r="G3" s="24"/>
      <c r="H3" s="24"/>
      <c r="I3" s="24"/>
      <c r="J3" s="24"/>
      <c r="K3" s="24"/>
    </row>
    <row r="4" spans="1:11" ht="16.5" x14ac:dyDescent="0.3">
      <c r="A4" s="23"/>
      <c r="B4" s="23"/>
      <c r="C4" s="23"/>
      <c r="D4" s="25" t="s">
        <v>3</v>
      </c>
      <c r="E4" s="25"/>
      <c r="F4" s="25" t="s">
        <v>9</v>
      </c>
      <c r="G4" s="25"/>
      <c r="H4" s="24" t="s">
        <v>10</v>
      </c>
      <c r="I4" s="24"/>
      <c r="J4" s="24" t="s">
        <v>8</v>
      </c>
      <c r="K4" s="21" t="s">
        <v>5</v>
      </c>
    </row>
    <row r="5" spans="1:11" ht="16.5" x14ac:dyDescent="0.3">
      <c r="A5" s="23"/>
      <c r="B5" s="23"/>
      <c r="C5" s="23"/>
      <c r="D5" s="26">
        <v>0.3</v>
      </c>
      <c r="E5" s="26"/>
      <c r="F5" s="27">
        <v>0.4</v>
      </c>
      <c r="G5" s="27"/>
      <c r="H5" s="27">
        <v>0.3</v>
      </c>
      <c r="I5" s="27"/>
      <c r="J5" s="24"/>
      <c r="K5" s="1"/>
    </row>
    <row r="6" spans="1:11" x14ac:dyDescent="0.25">
      <c r="A6" s="4">
        <v>1</v>
      </c>
      <c r="B6" s="6"/>
      <c r="C6" s="7" t="s">
        <v>12</v>
      </c>
      <c r="D6" s="5">
        <v>85</v>
      </c>
      <c r="E6" s="11">
        <f>D6*30%</f>
        <v>25.5</v>
      </c>
      <c r="F6" s="16">
        <v>80</v>
      </c>
      <c r="G6" s="16">
        <f>F6*40%</f>
        <v>32</v>
      </c>
      <c r="H6" s="16">
        <v>87</v>
      </c>
      <c r="I6" s="16">
        <f>H6*30%</f>
        <v>26.099999999999998</v>
      </c>
      <c r="J6" s="17">
        <f>I6+G6+E6</f>
        <v>83.6</v>
      </c>
      <c r="K6" s="18" t="s">
        <v>7</v>
      </c>
    </row>
    <row r="7" spans="1:11" x14ac:dyDescent="0.25">
      <c r="A7" s="4">
        <v>2</v>
      </c>
      <c r="B7" s="6"/>
      <c r="C7" s="7" t="s">
        <v>13</v>
      </c>
      <c r="D7" s="5">
        <v>85</v>
      </c>
      <c r="E7" s="11">
        <f t="shared" ref="E7:E26" si="0">D7*30%</f>
        <v>25.5</v>
      </c>
      <c r="F7" s="17">
        <v>80</v>
      </c>
      <c r="G7" s="16">
        <f t="shared" ref="G7:G26" si="1">F7*40%</f>
        <v>32</v>
      </c>
      <c r="H7" s="16">
        <v>83</v>
      </c>
      <c r="I7" s="16">
        <f t="shared" ref="I7:I26" si="2">H7*30%</f>
        <v>24.9</v>
      </c>
      <c r="J7" s="17">
        <f t="shared" ref="J7:J26" si="3">I7+G7+E7</f>
        <v>82.4</v>
      </c>
      <c r="K7" s="18" t="s">
        <v>7</v>
      </c>
    </row>
    <row r="8" spans="1:11" x14ac:dyDescent="0.25">
      <c r="A8" s="4">
        <v>3</v>
      </c>
      <c r="B8" s="6"/>
      <c r="C8" s="7" t="s">
        <v>14</v>
      </c>
      <c r="D8" s="5">
        <v>85</v>
      </c>
      <c r="E8" s="11">
        <f t="shared" si="0"/>
        <v>25.5</v>
      </c>
      <c r="F8" s="17">
        <v>83</v>
      </c>
      <c r="G8" s="16">
        <f t="shared" si="1"/>
        <v>33.200000000000003</v>
      </c>
      <c r="H8" s="16">
        <v>84</v>
      </c>
      <c r="I8" s="16">
        <f t="shared" si="2"/>
        <v>25.2</v>
      </c>
      <c r="J8" s="17">
        <f t="shared" si="3"/>
        <v>83.9</v>
      </c>
      <c r="K8" s="18" t="s">
        <v>7</v>
      </c>
    </row>
    <row r="9" spans="1:11" x14ac:dyDescent="0.25">
      <c r="A9" s="4">
        <v>4</v>
      </c>
      <c r="B9" s="6"/>
      <c r="C9" s="7" t="s">
        <v>32</v>
      </c>
      <c r="D9" s="5">
        <v>85</v>
      </c>
      <c r="E9" s="11">
        <f t="shared" si="0"/>
        <v>25.5</v>
      </c>
      <c r="F9" s="17">
        <v>82</v>
      </c>
      <c r="G9" s="16">
        <f t="shared" si="1"/>
        <v>32.800000000000004</v>
      </c>
      <c r="H9" s="16">
        <v>85</v>
      </c>
      <c r="I9" s="16">
        <f t="shared" si="2"/>
        <v>25.5</v>
      </c>
      <c r="J9" s="17">
        <f t="shared" si="3"/>
        <v>83.800000000000011</v>
      </c>
      <c r="K9" s="18" t="s">
        <v>7</v>
      </c>
    </row>
    <row r="10" spans="1:11" x14ac:dyDescent="0.25">
      <c r="A10" s="4">
        <v>5</v>
      </c>
      <c r="B10" s="6"/>
      <c r="C10" s="7" t="s">
        <v>15</v>
      </c>
      <c r="D10" s="5">
        <v>85</v>
      </c>
      <c r="E10" s="11">
        <f t="shared" si="0"/>
        <v>25.5</v>
      </c>
      <c r="F10" s="17">
        <v>85</v>
      </c>
      <c r="G10" s="16">
        <f t="shared" si="1"/>
        <v>34</v>
      </c>
      <c r="H10" s="16">
        <v>83</v>
      </c>
      <c r="I10" s="16">
        <f t="shared" si="2"/>
        <v>24.9</v>
      </c>
      <c r="J10" s="17">
        <f t="shared" si="3"/>
        <v>84.4</v>
      </c>
      <c r="K10" s="18" t="s">
        <v>7</v>
      </c>
    </row>
    <row r="11" spans="1:11" x14ac:dyDescent="0.25">
      <c r="A11" s="4">
        <v>6</v>
      </c>
      <c r="B11" s="6"/>
      <c r="C11" s="7" t="s">
        <v>16</v>
      </c>
      <c r="D11" s="5">
        <v>85</v>
      </c>
      <c r="E11" s="11">
        <f t="shared" si="0"/>
        <v>25.5</v>
      </c>
      <c r="F11" s="17">
        <v>83</v>
      </c>
      <c r="G11" s="16">
        <f t="shared" si="1"/>
        <v>33.200000000000003</v>
      </c>
      <c r="H11" s="16">
        <v>84</v>
      </c>
      <c r="I11" s="16">
        <f t="shared" si="2"/>
        <v>25.2</v>
      </c>
      <c r="J11" s="17">
        <f t="shared" si="3"/>
        <v>83.9</v>
      </c>
      <c r="K11" s="18" t="s">
        <v>7</v>
      </c>
    </row>
    <row r="12" spans="1:11" x14ac:dyDescent="0.25">
      <c r="A12" s="4">
        <v>7</v>
      </c>
      <c r="B12" s="6"/>
      <c r="C12" s="7" t="s">
        <v>17</v>
      </c>
      <c r="D12" s="5">
        <v>85</v>
      </c>
      <c r="E12" s="11">
        <f t="shared" si="0"/>
        <v>25.5</v>
      </c>
      <c r="F12" s="17">
        <v>85</v>
      </c>
      <c r="G12" s="16">
        <f t="shared" si="1"/>
        <v>34</v>
      </c>
      <c r="H12" s="16">
        <v>87</v>
      </c>
      <c r="I12" s="16">
        <f t="shared" si="2"/>
        <v>26.099999999999998</v>
      </c>
      <c r="J12" s="17">
        <f t="shared" si="3"/>
        <v>85.6</v>
      </c>
      <c r="K12" s="18" t="s">
        <v>6</v>
      </c>
    </row>
    <row r="13" spans="1:11" x14ac:dyDescent="0.25">
      <c r="A13" s="4">
        <v>8</v>
      </c>
      <c r="B13" s="6"/>
      <c r="C13" s="7" t="s">
        <v>18</v>
      </c>
      <c r="D13" s="5">
        <v>85</v>
      </c>
      <c r="E13" s="11">
        <f t="shared" si="0"/>
        <v>25.5</v>
      </c>
      <c r="F13" s="17">
        <v>84</v>
      </c>
      <c r="G13" s="16">
        <f t="shared" si="1"/>
        <v>33.6</v>
      </c>
      <c r="H13" s="16">
        <v>82</v>
      </c>
      <c r="I13" s="16">
        <f t="shared" si="2"/>
        <v>24.599999999999998</v>
      </c>
      <c r="J13" s="17">
        <f t="shared" si="3"/>
        <v>83.7</v>
      </c>
      <c r="K13" s="18" t="s">
        <v>7</v>
      </c>
    </row>
    <row r="14" spans="1:11" x14ac:dyDescent="0.25">
      <c r="A14" s="4">
        <v>9</v>
      </c>
      <c r="B14" s="6"/>
      <c r="C14" s="7" t="s">
        <v>19</v>
      </c>
      <c r="D14" s="5">
        <v>85</v>
      </c>
      <c r="E14" s="11">
        <f t="shared" si="0"/>
        <v>25.5</v>
      </c>
      <c r="F14" s="17">
        <v>84</v>
      </c>
      <c r="G14" s="16">
        <f t="shared" si="1"/>
        <v>33.6</v>
      </c>
      <c r="H14" s="16">
        <v>87</v>
      </c>
      <c r="I14" s="16">
        <f t="shared" si="2"/>
        <v>26.099999999999998</v>
      </c>
      <c r="J14" s="17">
        <f t="shared" si="3"/>
        <v>85.2</v>
      </c>
      <c r="K14" s="18" t="s">
        <v>6</v>
      </c>
    </row>
    <row r="15" spans="1:11" ht="16.5" x14ac:dyDescent="0.3">
      <c r="A15" s="8">
        <v>10</v>
      </c>
      <c r="B15" s="9"/>
      <c r="C15" s="10" t="s">
        <v>20</v>
      </c>
      <c r="D15" s="5">
        <v>85</v>
      </c>
      <c r="E15" s="11">
        <f t="shared" si="0"/>
        <v>25.5</v>
      </c>
      <c r="F15" s="19">
        <v>83</v>
      </c>
      <c r="G15" s="16">
        <f t="shared" si="1"/>
        <v>33.200000000000003</v>
      </c>
      <c r="H15" s="16">
        <v>84</v>
      </c>
      <c r="I15" s="16">
        <f t="shared" si="2"/>
        <v>25.2</v>
      </c>
      <c r="J15" s="17">
        <f t="shared" si="3"/>
        <v>83.9</v>
      </c>
      <c r="K15" s="20" t="s">
        <v>7</v>
      </c>
    </row>
    <row r="16" spans="1:11" ht="16.5" x14ac:dyDescent="0.3">
      <c r="A16" s="8">
        <v>11</v>
      </c>
      <c r="B16" s="9"/>
      <c r="C16" s="10" t="s">
        <v>21</v>
      </c>
      <c r="D16" s="5">
        <v>85</v>
      </c>
      <c r="E16" s="11">
        <f t="shared" si="0"/>
        <v>25.5</v>
      </c>
      <c r="F16" s="19">
        <v>86</v>
      </c>
      <c r="G16" s="16">
        <f t="shared" si="1"/>
        <v>34.4</v>
      </c>
      <c r="H16" s="16">
        <v>83</v>
      </c>
      <c r="I16" s="16">
        <f t="shared" si="2"/>
        <v>24.9</v>
      </c>
      <c r="J16" s="17">
        <f t="shared" si="3"/>
        <v>84.8</v>
      </c>
      <c r="K16" s="20" t="s">
        <v>6</v>
      </c>
    </row>
    <row r="17" spans="1:11" x14ac:dyDescent="0.25">
      <c r="A17" s="12">
        <v>12</v>
      </c>
      <c r="B17" s="13"/>
      <c r="C17" s="7" t="s">
        <v>22</v>
      </c>
      <c r="D17" s="5">
        <v>85</v>
      </c>
      <c r="E17" s="11">
        <f t="shared" si="0"/>
        <v>25.5</v>
      </c>
      <c r="F17" s="15">
        <v>84</v>
      </c>
      <c r="G17" s="16">
        <f t="shared" si="1"/>
        <v>33.6</v>
      </c>
      <c r="H17" s="15">
        <v>83</v>
      </c>
      <c r="I17" s="16">
        <f t="shared" si="2"/>
        <v>24.9</v>
      </c>
      <c r="J17" s="17">
        <f t="shared" si="3"/>
        <v>84</v>
      </c>
      <c r="K17" s="15" t="s">
        <v>7</v>
      </c>
    </row>
    <row r="18" spans="1:11" x14ac:dyDescent="0.25">
      <c r="A18" s="12">
        <v>13</v>
      </c>
      <c r="B18" s="13"/>
      <c r="C18" s="7" t="s">
        <v>23</v>
      </c>
      <c r="D18" s="5">
        <v>85</v>
      </c>
      <c r="E18" s="11">
        <f t="shared" si="0"/>
        <v>25.5</v>
      </c>
      <c r="F18" s="15">
        <v>80</v>
      </c>
      <c r="G18" s="16">
        <f t="shared" si="1"/>
        <v>32</v>
      </c>
      <c r="H18" s="15">
        <v>82</v>
      </c>
      <c r="I18" s="16">
        <f t="shared" si="2"/>
        <v>24.599999999999998</v>
      </c>
      <c r="J18" s="17">
        <f t="shared" si="3"/>
        <v>82.1</v>
      </c>
      <c r="K18" s="15" t="s">
        <v>7</v>
      </c>
    </row>
    <row r="19" spans="1:11" x14ac:dyDescent="0.25">
      <c r="A19" s="12">
        <v>14</v>
      </c>
      <c r="B19" s="13"/>
      <c r="C19" s="7" t="s">
        <v>24</v>
      </c>
      <c r="D19" s="5">
        <v>85</v>
      </c>
      <c r="E19" s="11">
        <f t="shared" si="0"/>
        <v>25.5</v>
      </c>
      <c r="F19" s="15">
        <v>80</v>
      </c>
      <c r="G19" s="16">
        <f t="shared" si="1"/>
        <v>32</v>
      </c>
      <c r="H19" s="15">
        <v>80</v>
      </c>
      <c r="I19" s="16">
        <f t="shared" si="2"/>
        <v>24</v>
      </c>
      <c r="J19" s="17">
        <f t="shared" si="3"/>
        <v>81.5</v>
      </c>
      <c r="K19" s="15" t="s">
        <v>7</v>
      </c>
    </row>
    <row r="20" spans="1:11" x14ac:dyDescent="0.25">
      <c r="A20" s="12">
        <v>15</v>
      </c>
      <c r="B20" s="13"/>
      <c r="C20" s="7" t="s">
        <v>25</v>
      </c>
      <c r="D20" s="5">
        <v>85</v>
      </c>
      <c r="E20" s="11">
        <f t="shared" si="0"/>
        <v>25.5</v>
      </c>
      <c r="F20" s="15">
        <v>83</v>
      </c>
      <c r="G20" s="16">
        <f t="shared" si="1"/>
        <v>33.200000000000003</v>
      </c>
      <c r="H20" s="15">
        <v>80</v>
      </c>
      <c r="I20" s="16">
        <f t="shared" si="2"/>
        <v>24</v>
      </c>
      <c r="J20" s="17">
        <f t="shared" si="3"/>
        <v>82.7</v>
      </c>
      <c r="K20" s="15" t="s">
        <v>7</v>
      </c>
    </row>
    <row r="21" spans="1:11" x14ac:dyDescent="0.25">
      <c r="A21" s="12">
        <v>16</v>
      </c>
      <c r="B21" s="13"/>
      <c r="C21" s="7" t="s">
        <v>26</v>
      </c>
      <c r="D21" s="5">
        <v>85</v>
      </c>
      <c r="E21" s="11">
        <f t="shared" si="0"/>
        <v>25.5</v>
      </c>
      <c r="F21" s="15">
        <v>80</v>
      </c>
      <c r="G21" s="16">
        <f t="shared" si="1"/>
        <v>32</v>
      </c>
      <c r="H21" s="15">
        <v>82</v>
      </c>
      <c r="I21" s="16">
        <f t="shared" si="2"/>
        <v>24.599999999999998</v>
      </c>
      <c r="J21" s="17">
        <f t="shared" si="3"/>
        <v>82.1</v>
      </c>
      <c r="K21" s="15" t="s">
        <v>7</v>
      </c>
    </row>
    <row r="22" spans="1:11" x14ac:dyDescent="0.25">
      <c r="A22" s="12">
        <v>17</v>
      </c>
      <c r="B22" s="13"/>
      <c r="C22" s="7" t="s">
        <v>27</v>
      </c>
      <c r="D22" s="5">
        <v>85</v>
      </c>
      <c r="E22" s="11">
        <f t="shared" si="0"/>
        <v>25.5</v>
      </c>
      <c r="F22" s="15">
        <v>85</v>
      </c>
      <c r="G22" s="16">
        <f t="shared" si="1"/>
        <v>34</v>
      </c>
      <c r="H22" s="15">
        <v>80</v>
      </c>
      <c r="I22" s="16">
        <f t="shared" si="2"/>
        <v>24</v>
      </c>
      <c r="J22" s="17">
        <f t="shared" si="3"/>
        <v>83.5</v>
      </c>
      <c r="K22" s="15" t="s">
        <v>7</v>
      </c>
    </row>
    <row r="23" spans="1:11" x14ac:dyDescent="0.25">
      <c r="A23" s="12">
        <v>18</v>
      </c>
      <c r="B23" s="13"/>
      <c r="C23" s="7" t="s">
        <v>30</v>
      </c>
      <c r="D23" s="5">
        <v>85</v>
      </c>
      <c r="E23" s="11">
        <f t="shared" si="0"/>
        <v>25.5</v>
      </c>
      <c r="F23" s="15">
        <v>83</v>
      </c>
      <c r="G23" s="16">
        <f t="shared" si="1"/>
        <v>33.200000000000003</v>
      </c>
      <c r="H23" s="15">
        <v>82</v>
      </c>
      <c r="I23" s="16">
        <f t="shared" si="2"/>
        <v>24.599999999999998</v>
      </c>
      <c r="J23" s="17">
        <f t="shared" si="3"/>
        <v>83.3</v>
      </c>
      <c r="K23" s="15" t="s">
        <v>7</v>
      </c>
    </row>
    <row r="24" spans="1:11" x14ac:dyDescent="0.25">
      <c r="A24" s="14">
        <v>19</v>
      </c>
      <c r="B24" s="13"/>
      <c r="C24" s="7" t="s">
        <v>31</v>
      </c>
      <c r="D24" s="14">
        <v>85</v>
      </c>
      <c r="E24" s="11">
        <f t="shared" si="0"/>
        <v>25.5</v>
      </c>
      <c r="F24" s="14">
        <v>85</v>
      </c>
      <c r="G24" s="16">
        <f t="shared" si="1"/>
        <v>34</v>
      </c>
      <c r="H24" s="14">
        <v>80</v>
      </c>
      <c r="I24" s="16">
        <f t="shared" si="2"/>
        <v>24</v>
      </c>
      <c r="J24" s="17">
        <f t="shared" si="3"/>
        <v>83.5</v>
      </c>
      <c r="K24" s="14" t="s">
        <v>7</v>
      </c>
    </row>
    <row r="25" spans="1:11" x14ac:dyDescent="0.25">
      <c r="A25" s="14">
        <v>20</v>
      </c>
      <c r="B25" s="13"/>
      <c r="C25" s="7" t="s">
        <v>28</v>
      </c>
      <c r="D25" s="14">
        <v>85</v>
      </c>
      <c r="E25" s="11">
        <f t="shared" si="0"/>
        <v>25.5</v>
      </c>
      <c r="F25" s="14">
        <v>82</v>
      </c>
      <c r="G25" s="16">
        <f t="shared" si="1"/>
        <v>32.800000000000004</v>
      </c>
      <c r="H25" s="14">
        <v>80</v>
      </c>
      <c r="I25" s="16">
        <f t="shared" si="2"/>
        <v>24</v>
      </c>
      <c r="J25" s="17">
        <f t="shared" si="3"/>
        <v>82.300000000000011</v>
      </c>
      <c r="K25" s="14" t="s">
        <v>7</v>
      </c>
    </row>
    <row r="26" spans="1:11" x14ac:dyDescent="0.25">
      <c r="A26" s="14">
        <v>21</v>
      </c>
      <c r="B26" s="13"/>
      <c r="C26" s="7" t="s">
        <v>29</v>
      </c>
      <c r="D26" s="14">
        <v>85</v>
      </c>
      <c r="E26" s="11">
        <f t="shared" si="0"/>
        <v>25.5</v>
      </c>
      <c r="F26" s="14">
        <v>83</v>
      </c>
      <c r="G26" s="16">
        <f t="shared" si="1"/>
        <v>33.200000000000003</v>
      </c>
      <c r="H26" s="14">
        <v>82</v>
      </c>
      <c r="I26" s="16">
        <f t="shared" si="2"/>
        <v>24.599999999999998</v>
      </c>
      <c r="J26" s="17">
        <f t="shared" si="3"/>
        <v>83.3</v>
      </c>
      <c r="K26" s="14" t="s">
        <v>7</v>
      </c>
    </row>
    <row r="27" spans="1:11" x14ac:dyDescent="0.25">
      <c r="A27" s="14">
        <v>22</v>
      </c>
      <c r="B27" s="13"/>
      <c r="C27" s="7" t="s">
        <v>33</v>
      </c>
      <c r="D27" s="5">
        <v>85</v>
      </c>
      <c r="E27" s="11">
        <f t="shared" ref="E27" si="4">D27*30%</f>
        <v>25.5</v>
      </c>
      <c r="F27" s="17">
        <v>80</v>
      </c>
      <c r="G27" s="16">
        <f t="shared" ref="G27" si="5">F27*40%</f>
        <v>32</v>
      </c>
      <c r="H27" s="16">
        <v>80</v>
      </c>
      <c r="I27" s="16">
        <f t="shared" ref="I27" si="6">H27*30%</f>
        <v>24</v>
      </c>
      <c r="J27" s="17">
        <f t="shared" ref="J27" si="7">I27+G27+E27</f>
        <v>81.5</v>
      </c>
      <c r="K27" s="14" t="s">
        <v>7</v>
      </c>
    </row>
  </sheetData>
  <mergeCells count="12">
    <mergeCell ref="A1:K1"/>
    <mergeCell ref="A3:A5"/>
    <mergeCell ref="B3:B5"/>
    <mergeCell ref="C3:C5"/>
    <mergeCell ref="D3:K3"/>
    <mergeCell ref="D4:E4"/>
    <mergeCell ref="F4:G4"/>
    <mergeCell ref="H4:I4"/>
    <mergeCell ref="D5:E5"/>
    <mergeCell ref="F5:G5"/>
    <mergeCell ref="J4:J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4" zoomScale="87" zoomScaleNormal="87" workbookViewId="0">
      <selection activeCell="K15" sqref="K15"/>
    </sheetView>
  </sheetViews>
  <sheetFormatPr defaultRowHeight="15" x14ac:dyDescent="0.25"/>
  <cols>
    <col min="3" max="3" width="29.140625" customWidth="1"/>
  </cols>
  <sheetData>
    <row r="1" spans="1:11" ht="18" x14ac:dyDescent="0.2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6.5" x14ac:dyDescent="0.3">
      <c r="A2" s="3"/>
      <c r="B2" s="2"/>
      <c r="C2" s="2"/>
      <c r="D2" s="2"/>
      <c r="E2" s="2"/>
      <c r="F2" s="2"/>
      <c r="G2" s="2"/>
      <c r="H2" s="2"/>
      <c r="I2" s="3"/>
      <c r="J2" s="2"/>
      <c r="K2" s="2"/>
    </row>
    <row r="3" spans="1:11" ht="16.5" x14ac:dyDescent="0.3">
      <c r="A3" s="23" t="s">
        <v>0</v>
      </c>
      <c r="B3" s="23" t="s">
        <v>2</v>
      </c>
      <c r="C3" s="23" t="s">
        <v>1</v>
      </c>
      <c r="D3" s="24" t="s">
        <v>4</v>
      </c>
      <c r="E3" s="24"/>
      <c r="F3" s="24"/>
      <c r="G3" s="24"/>
      <c r="H3" s="24"/>
      <c r="I3" s="24"/>
      <c r="J3" s="24"/>
      <c r="K3" s="24"/>
    </row>
    <row r="4" spans="1:11" ht="16.5" x14ac:dyDescent="0.3">
      <c r="A4" s="23"/>
      <c r="B4" s="23"/>
      <c r="C4" s="23"/>
      <c r="D4" s="25" t="s">
        <v>3</v>
      </c>
      <c r="E4" s="25"/>
      <c r="F4" s="25" t="s">
        <v>9</v>
      </c>
      <c r="G4" s="25"/>
      <c r="H4" s="24" t="s">
        <v>10</v>
      </c>
      <c r="I4" s="24"/>
      <c r="J4" s="24" t="s">
        <v>8</v>
      </c>
      <c r="K4" s="21" t="s">
        <v>5</v>
      </c>
    </row>
    <row r="5" spans="1:11" ht="16.5" x14ac:dyDescent="0.3">
      <c r="A5" s="23"/>
      <c r="B5" s="23"/>
      <c r="C5" s="23"/>
      <c r="D5" s="26">
        <v>0.3</v>
      </c>
      <c r="E5" s="26"/>
      <c r="F5" s="27">
        <v>0.4</v>
      </c>
      <c r="G5" s="27"/>
      <c r="H5" s="27">
        <v>0.3</v>
      </c>
      <c r="I5" s="27"/>
      <c r="J5" s="24"/>
      <c r="K5" s="1"/>
    </row>
    <row r="6" spans="1:11" x14ac:dyDescent="0.25">
      <c r="A6" s="4">
        <v>1</v>
      </c>
      <c r="B6" s="6"/>
      <c r="C6" s="7" t="s">
        <v>34</v>
      </c>
      <c r="D6" s="5">
        <v>85</v>
      </c>
      <c r="E6" s="11">
        <f>D6*30%</f>
        <v>25.5</v>
      </c>
      <c r="F6" s="16">
        <v>87</v>
      </c>
      <c r="G6" s="16">
        <f>F6*40%</f>
        <v>34.800000000000004</v>
      </c>
      <c r="H6" s="16">
        <v>87</v>
      </c>
      <c r="I6" s="16">
        <f>H6*30%</f>
        <v>26.099999999999998</v>
      </c>
      <c r="J6" s="17">
        <f>I6+G6+E6</f>
        <v>86.4</v>
      </c>
      <c r="K6" s="18" t="s">
        <v>6</v>
      </c>
    </row>
    <row r="7" spans="1:11" x14ac:dyDescent="0.25">
      <c r="A7" s="4">
        <v>2</v>
      </c>
      <c r="B7" s="6"/>
      <c r="C7" s="7" t="s">
        <v>35</v>
      </c>
      <c r="D7" s="5">
        <v>85</v>
      </c>
      <c r="E7" s="11">
        <f t="shared" ref="E7:E27" si="0">D7*30%</f>
        <v>25.5</v>
      </c>
      <c r="F7" s="17">
        <v>80</v>
      </c>
      <c r="G7" s="16">
        <f t="shared" ref="G7:G27" si="1">F7*40%</f>
        <v>32</v>
      </c>
      <c r="H7" s="16">
        <v>83</v>
      </c>
      <c r="I7" s="16">
        <f t="shared" ref="I7:I27" si="2">H7*30%</f>
        <v>24.9</v>
      </c>
      <c r="J7" s="17">
        <f t="shared" ref="J7:J27" si="3">I7+G7+E7</f>
        <v>82.4</v>
      </c>
      <c r="K7" s="18" t="s">
        <v>7</v>
      </c>
    </row>
    <row r="8" spans="1:11" x14ac:dyDescent="0.25">
      <c r="A8" s="4">
        <v>3</v>
      </c>
      <c r="B8" s="6"/>
      <c r="C8" s="7" t="s">
        <v>36</v>
      </c>
      <c r="D8" s="5">
        <v>85</v>
      </c>
      <c r="E8" s="11">
        <f t="shared" si="0"/>
        <v>25.5</v>
      </c>
      <c r="F8" s="17">
        <v>85</v>
      </c>
      <c r="G8" s="16">
        <f t="shared" si="1"/>
        <v>34</v>
      </c>
      <c r="H8" s="16">
        <v>84</v>
      </c>
      <c r="I8" s="16">
        <f t="shared" si="2"/>
        <v>25.2</v>
      </c>
      <c r="J8" s="17">
        <f t="shared" si="3"/>
        <v>84.7</v>
      </c>
      <c r="K8" s="18" t="s">
        <v>6</v>
      </c>
    </row>
    <row r="9" spans="1:11" x14ac:dyDescent="0.25">
      <c r="A9" s="4">
        <v>4</v>
      </c>
      <c r="B9" s="6"/>
      <c r="C9" s="7" t="s">
        <v>37</v>
      </c>
      <c r="D9" s="5">
        <v>85</v>
      </c>
      <c r="E9" s="11">
        <f t="shared" si="0"/>
        <v>25.5</v>
      </c>
      <c r="F9" s="17">
        <v>82</v>
      </c>
      <c r="G9" s="16">
        <f t="shared" si="1"/>
        <v>32.800000000000004</v>
      </c>
      <c r="H9" s="16">
        <v>85</v>
      </c>
      <c r="I9" s="16">
        <f t="shared" si="2"/>
        <v>25.5</v>
      </c>
      <c r="J9" s="17">
        <f t="shared" si="3"/>
        <v>83.800000000000011</v>
      </c>
      <c r="K9" s="18" t="s">
        <v>7</v>
      </c>
    </row>
    <row r="10" spans="1:11" x14ac:dyDescent="0.25">
      <c r="A10" s="4">
        <v>5</v>
      </c>
      <c r="B10" s="6"/>
      <c r="C10" s="7" t="s">
        <v>38</v>
      </c>
      <c r="D10" s="5">
        <v>85</v>
      </c>
      <c r="E10" s="11">
        <f t="shared" si="0"/>
        <v>25.5</v>
      </c>
      <c r="F10" s="17">
        <v>85</v>
      </c>
      <c r="G10" s="16">
        <f t="shared" si="1"/>
        <v>34</v>
      </c>
      <c r="H10" s="16">
        <v>83</v>
      </c>
      <c r="I10" s="16">
        <f t="shared" si="2"/>
        <v>24.9</v>
      </c>
      <c r="J10" s="17">
        <f t="shared" si="3"/>
        <v>84.4</v>
      </c>
      <c r="K10" s="18" t="s">
        <v>7</v>
      </c>
    </row>
    <row r="11" spans="1:11" x14ac:dyDescent="0.25">
      <c r="A11" s="4">
        <v>6</v>
      </c>
      <c r="B11" s="6"/>
      <c r="C11" s="7" t="s">
        <v>39</v>
      </c>
      <c r="D11" s="5">
        <v>85</v>
      </c>
      <c r="E11" s="11">
        <f t="shared" si="0"/>
        <v>25.5</v>
      </c>
      <c r="F11" s="17">
        <v>83</v>
      </c>
      <c r="G11" s="16">
        <f t="shared" si="1"/>
        <v>33.200000000000003</v>
      </c>
      <c r="H11" s="16">
        <v>84</v>
      </c>
      <c r="I11" s="16">
        <f t="shared" si="2"/>
        <v>25.2</v>
      </c>
      <c r="J11" s="17">
        <f t="shared" si="3"/>
        <v>83.9</v>
      </c>
      <c r="K11" s="18" t="s">
        <v>7</v>
      </c>
    </row>
    <row r="12" spans="1:11" x14ac:dyDescent="0.25">
      <c r="A12" s="4">
        <v>7</v>
      </c>
      <c r="B12" s="6"/>
      <c r="C12" s="7" t="s">
        <v>40</v>
      </c>
      <c r="D12" s="5">
        <v>85</v>
      </c>
      <c r="E12" s="11">
        <f t="shared" si="0"/>
        <v>25.5</v>
      </c>
      <c r="F12" s="17">
        <v>82</v>
      </c>
      <c r="G12" s="16">
        <f t="shared" si="1"/>
        <v>32.800000000000004</v>
      </c>
      <c r="H12" s="16">
        <v>82</v>
      </c>
      <c r="I12" s="16">
        <f t="shared" si="2"/>
        <v>24.599999999999998</v>
      </c>
      <c r="J12" s="17">
        <f t="shared" si="3"/>
        <v>82.9</v>
      </c>
      <c r="K12" s="18" t="s">
        <v>7</v>
      </c>
    </row>
    <row r="13" spans="1:11" x14ac:dyDescent="0.25">
      <c r="A13" s="4">
        <v>8</v>
      </c>
      <c r="B13" s="6"/>
      <c r="C13" s="7" t="s">
        <v>41</v>
      </c>
      <c r="D13" s="5">
        <v>85</v>
      </c>
      <c r="E13" s="11">
        <f t="shared" si="0"/>
        <v>25.5</v>
      </c>
      <c r="F13" s="17">
        <v>84</v>
      </c>
      <c r="G13" s="16">
        <f t="shared" si="1"/>
        <v>33.6</v>
      </c>
      <c r="H13" s="16">
        <v>82</v>
      </c>
      <c r="I13" s="16">
        <f t="shared" si="2"/>
        <v>24.599999999999998</v>
      </c>
      <c r="J13" s="17">
        <f t="shared" si="3"/>
        <v>83.7</v>
      </c>
      <c r="K13" s="18" t="s">
        <v>7</v>
      </c>
    </row>
    <row r="14" spans="1:11" x14ac:dyDescent="0.25">
      <c r="A14" s="4">
        <v>9</v>
      </c>
      <c r="B14" s="6"/>
      <c r="C14" s="7" t="s">
        <v>42</v>
      </c>
      <c r="D14" s="5">
        <v>85</v>
      </c>
      <c r="E14" s="11">
        <f t="shared" si="0"/>
        <v>25.5</v>
      </c>
      <c r="F14" s="17">
        <v>84</v>
      </c>
      <c r="G14" s="16">
        <f t="shared" si="1"/>
        <v>33.6</v>
      </c>
      <c r="H14" s="16">
        <v>87</v>
      </c>
      <c r="I14" s="16">
        <f t="shared" si="2"/>
        <v>26.099999999999998</v>
      </c>
      <c r="J14" s="17">
        <f t="shared" si="3"/>
        <v>85.2</v>
      </c>
      <c r="K14" s="18" t="s">
        <v>6</v>
      </c>
    </row>
    <row r="15" spans="1:11" ht="16.5" x14ac:dyDescent="0.3">
      <c r="A15" s="8">
        <v>10</v>
      </c>
      <c r="B15" s="9"/>
      <c r="C15" s="28" t="s">
        <v>43</v>
      </c>
      <c r="D15" s="5">
        <v>85</v>
      </c>
      <c r="E15" s="11">
        <f t="shared" si="0"/>
        <v>25.5</v>
      </c>
      <c r="F15" s="19">
        <v>78</v>
      </c>
      <c r="G15" s="16">
        <f t="shared" si="1"/>
        <v>31.200000000000003</v>
      </c>
      <c r="H15" s="16">
        <v>79</v>
      </c>
      <c r="I15" s="16">
        <f t="shared" si="2"/>
        <v>23.7</v>
      </c>
      <c r="J15" s="17">
        <f t="shared" si="3"/>
        <v>80.400000000000006</v>
      </c>
      <c r="K15" s="20" t="s">
        <v>7</v>
      </c>
    </row>
    <row r="16" spans="1:11" ht="16.5" x14ac:dyDescent="0.3">
      <c r="A16" s="8">
        <v>11</v>
      </c>
      <c r="B16" s="9"/>
      <c r="C16" s="28" t="s">
        <v>44</v>
      </c>
      <c r="D16" s="5">
        <v>85</v>
      </c>
      <c r="E16" s="11">
        <f t="shared" si="0"/>
        <v>25.5</v>
      </c>
      <c r="F16" s="19">
        <v>86</v>
      </c>
      <c r="G16" s="16">
        <f t="shared" si="1"/>
        <v>34.4</v>
      </c>
      <c r="H16" s="16">
        <v>83</v>
      </c>
      <c r="I16" s="16">
        <f t="shared" si="2"/>
        <v>24.9</v>
      </c>
      <c r="J16" s="17">
        <f t="shared" si="3"/>
        <v>84.8</v>
      </c>
      <c r="K16" s="20" t="s">
        <v>6</v>
      </c>
    </row>
    <row r="17" spans="1:11" x14ac:dyDescent="0.25">
      <c r="A17" s="12">
        <v>12</v>
      </c>
      <c r="B17" s="13"/>
      <c r="C17" s="29" t="s">
        <v>45</v>
      </c>
      <c r="D17" s="5">
        <v>85</v>
      </c>
      <c r="E17" s="11">
        <f t="shared" si="0"/>
        <v>25.5</v>
      </c>
      <c r="F17" s="15">
        <v>84</v>
      </c>
      <c r="G17" s="16">
        <f t="shared" si="1"/>
        <v>33.6</v>
      </c>
      <c r="H17" s="15">
        <v>83</v>
      </c>
      <c r="I17" s="16">
        <f t="shared" si="2"/>
        <v>24.9</v>
      </c>
      <c r="J17" s="17">
        <f t="shared" si="3"/>
        <v>84</v>
      </c>
      <c r="K17" s="15" t="s">
        <v>7</v>
      </c>
    </row>
    <row r="18" spans="1:11" x14ac:dyDescent="0.25">
      <c r="A18" s="12">
        <v>13</v>
      </c>
      <c r="B18" s="13"/>
      <c r="C18" s="29" t="s">
        <v>46</v>
      </c>
      <c r="D18" s="5">
        <v>85</v>
      </c>
      <c r="E18" s="11">
        <f t="shared" si="0"/>
        <v>25.5</v>
      </c>
      <c r="F18" s="15">
        <v>80</v>
      </c>
      <c r="G18" s="16">
        <f t="shared" si="1"/>
        <v>32</v>
      </c>
      <c r="H18" s="15">
        <v>82</v>
      </c>
      <c r="I18" s="16">
        <f t="shared" si="2"/>
        <v>24.599999999999998</v>
      </c>
      <c r="J18" s="17">
        <f t="shared" si="3"/>
        <v>82.1</v>
      </c>
      <c r="K18" s="15" t="s">
        <v>7</v>
      </c>
    </row>
    <row r="19" spans="1:11" x14ac:dyDescent="0.25">
      <c r="A19" s="12">
        <v>14</v>
      </c>
      <c r="B19" s="13"/>
      <c r="C19" s="29" t="s">
        <v>47</v>
      </c>
      <c r="D19" s="5">
        <v>85</v>
      </c>
      <c r="E19" s="11">
        <f t="shared" si="0"/>
        <v>25.5</v>
      </c>
      <c r="F19" s="15">
        <v>80</v>
      </c>
      <c r="G19" s="16">
        <f t="shared" si="1"/>
        <v>32</v>
      </c>
      <c r="H19" s="15">
        <v>80</v>
      </c>
      <c r="I19" s="16">
        <f t="shared" si="2"/>
        <v>24</v>
      </c>
      <c r="J19" s="17">
        <f t="shared" si="3"/>
        <v>81.5</v>
      </c>
      <c r="K19" s="15" t="s">
        <v>7</v>
      </c>
    </row>
    <row r="20" spans="1:11" x14ac:dyDescent="0.25">
      <c r="A20" s="12">
        <v>15</v>
      </c>
      <c r="B20" s="13"/>
      <c r="C20" s="29" t="s">
        <v>48</v>
      </c>
      <c r="D20" s="5">
        <v>85</v>
      </c>
      <c r="E20" s="11">
        <f t="shared" si="0"/>
        <v>25.5</v>
      </c>
      <c r="F20" s="15">
        <v>83</v>
      </c>
      <c r="G20" s="16">
        <f t="shared" si="1"/>
        <v>33.200000000000003</v>
      </c>
      <c r="H20" s="15">
        <v>80</v>
      </c>
      <c r="I20" s="16">
        <f t="shared" si="2"/>
        <v>24</v>
      </c>
      <c r="J20" s="17">
        <f t="shared" si="3"/>
        <v>82.7</v>
      </c>
      <c r="K20" s="15" t="s">
        <v>7</v>
      </c>
    </row>
    <row r="21" spans="1:11" x14ac:dyDescent="0.25">
      <c r="A21" s="12">
        <v>16</v>
      </c>
      <c r="B21" s="13"/>
      <c r="C21" s="29" t="s">
        <v>49</v>
      </c>
      <c r="D21" s="5">
        <v>85</v>
      </c>
      <c r="E21" s="11">
        <f t="shared" si="0"/>
        <v>25.5</v>
      </c>
      <c r="F21" s="15">
        <v>80</v>
      </c>
      <c r="G21" s="16">
        <f t="shared" si="1"/>
        <v>32</v>
      </c>
      <c r="H21" s="15">
        <v>80</v>
      </c>
      <c r="I21" s="16">
        <f t="shared" si="2"/>
        <v>24</v>
      </c>
      <c r="J21" s="17">
        <f t="shared" si="3"/>
        <v>81.5</v>
      </c>
      <c r="K21" s="15" t="s">
        <v>7</v>
      </c>
    </row>
    <row r="22" spans="1:11" x14ac:dyDescent="0.25">
      <c r="A22" s="12">
        <v>17</v>
      </c>
      <c r="B22" s="13"/>
      <c r="C22" s="29" t="s">
        <v>50</v>
      </c>
      <c r="D22" s="5">
        <v>85</v>
      </c>
      <c r="E22" s="11">
        <f t="shared" si="0"/>
        <v>25.5</v>
      </c>
      <c r="F22" s="15">
        <v>80</v>
      </c>
      <c r="G22" s="16">
        <f t="shared" si="1"/>
        <v>32</v>
      </c>
      <c r="H22" s="15">
        <v>80</v>
      </c>
      <c r="I22" s="16">
        <f t="shared" si="2"/>
        <v>24</v>
      </c>
      <c r="J22" s="17">
        <f t="shared" si="3"/>
        <v>81.5</v>
      </c>
      <c r="K22" s="15" t="s">
        <v>7</v>
      </c>
    </row>
    <row r="23" spans="1:11" x14ac:dyDescent="0.25">
      <c r="A23" s="12">
        <v>18</v>
      </c>
      <c r="B23" s="13"/>
      <c r="C23" s="29" t="s">
        <v>51</v>
      </c>
      <c r="D23" s="5">
        <v>85</v>
      </c>
      <c r="E23" s="11">
        <f t="shared" si="0"/>
        <v>25.5</v>
      </c>
      <c r="F23" s="15">
        <v>80</v>
      </c>
      <c r="G23" s="16">
        <f t="shared" si="1"/>
        <v>32</v>
      </c>
      <c r="H23" s="15">
        <v>82</v>
      </c>
      <c r="I23" s="16">
        <f t="shared" si="2"/>
        <v>24.599999999999998</v>
      </c>
      <c r="J23" s="17">
        <f t="shared" si="3"/>
        <v>82.1</v>
      </c>
      <c r="K23" s="15" t="s">
        <v>7</v>
      </c>
    </row>
    <row r="24" spans="1:11" x14ac:dyDescent="0.25">
      <c r="A24" s="14">
        <v>19</v>
      </c>
      <c r="B24" s="13"/>
      <c r="C24" s="29" t="s">
        <v>52</v>
      </c>
      <c r="D24" s="14">
        <v>85</v>
      </c>
      <c r="E24" s="11">
        <f t="shared" si="0"/>
        <v>25.5</v>
      </c>
      <c r="F24" s="14">
        <v>80</v>
      </c>
      <c r="G24" s="16">
        <f t="shared" si="1"/>
        <v>32</v>
      </c>
      <c r="H24" s="14">
        <v>80</v>
      </c>
      <c r="I24" s="16">
        <f t="shared" si="2"/>
        <v>24</v>
      </c>
      <c r="J24" s="17">
        <f t="shared" si="3"/>
        <v>81.5</v>
      </c>
      <c r="K24" s="14" t="s">
        <v>7</v>
      </c>
    </row>
    <row r="25" spans="1:11" x14ac:dyDescent="0.25">
      <c r="A25" s="14">
        <v>20</v>
      </c>
      <c r="B25" s="13"/>
      <c r="C25" s="29" t="s">
        <v>53</v>
      </c>
      <c r="D25" s="14">
        <v>85</v>
      </c>
      <c r="E25" s="11">
        <f t="shared" si="0"/>
        <v>25.5</v>
      </c>
      <c r="F25" s="14">
        <v>77</v>
      </c>
      <c r="G25" s="16">
        <f t="shared" si="1"/>
        <v>30.8</v>
      </c>
      <c r="H25" s="14">
        <v>80</v>
      </c>
      <c r="I25" s="16">
        <f t="shared" si="2"/>
        <v>24</v>
      </c>
      <c r="J25" s="17">
        <f t="shared" si="3"/>
        <v>80.3</v>
      </c>
      <c r="K25" s="14" t="s">
        <v>7</v>
      </c>
    </row>
    <row r="26" spans="1:11" x14ac:dyDescent="0.25">
      <c r="A26" s="14">
        <v>21</v>
      </c>
      <c r="B26" s="13"/>
      <c r="C26" s="29" t="s">
        <v>54</v>
      </c>
      <c r="D26" s="14">
        <v>85</v>
      </c>
      <c r="E26" s="11">
        <f t="shared" si="0"/>
        <v>25.5</v>
      </c>
      <c r="F26" s="14">
        <v>76</v>
      </c>
      <c r="G26" s="16">
        <f t="shared" si="1"/>
        <v>30.400000000000002</v>
      </c>
      <c r="H26" s="14">
        <v>79</v>
      </c>
      <c r="I26" s="16">
        <f t="shared" si="2"/>
        <v>23.7</v>
      </c>
      <c r="J26" s="17">
        <f t="shared" si="3"/>
        <v>79.599999999999994</v>
      </c>
      <c r="K26" s="14" t="s">
        <v>7</v>
      </c>
    </row>
    <row r="27" spans="1:11" x14ac:dyDescent="0.25">
      <c r="A27" s="14">
        <v>22</v>
      </c>
      <c r="B27" s="13"/>
      <c r="C27" s="29" t="s">
        <v>55</v>
      </c>
      <c r="D27" s="5">
        <v>85</v>
      </c>
      <c r="E27" s="11">
        <f t="shared" si="0"/>
        <v>25.5</v>
      </c>
      <c r="F27" s="17">
        <v>77</v>
      </c>
      <c r="G27" s="16">
        <f t="shared" si="1"/>
        <v>30.8</v>
      </c>
      <c r="H27" s="16">
        <v>80</v>
      </c>
      <c r="I27" s="16">
        <f t="shared" si="2"/>
        <v>24</v>
      </c>
      <c r="J27" s="17">
        <f t="shared" si="3"/>
        <v>80.3</v>
      </c>
      <c r="K27" s="14" t="s">
        <v>7</v>
      </c>
    </row>
  </sheetData>
  <mergeCells count="12">
    <mergeCell ref="F5:G5"/>
    <mergeCell ref="H5:I5"/>
    <mergeCell ref="A1:K1"/>
    <mergeCell ref="A3:A5"/>
    <mergeCell ref="B3:B5"/>
    <mergeCell ref="C3:C5"/>
    <mergeCell ref="D3:K3"/>
    <mergeCell ref="D4:E4"/>
    <mergeCell ref="F4:G4"/>
    <mergeCell ref="H4:I4"/>
    <mergeCell ref="J4:J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PUT 1</vt:lpstr>
      <vt:lpstr>PUT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2014-12-15T02:34:02Z</dcterms:created>
  <dcterms:modified xsi:type="dcterms:W3CDTF">2024-01-11T08:56:06Z</dcterms:modified>
</cp:coreProperties>
</file>