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ARISNA\Documents\Nilai Mhs\"/>
    </mc:Choice>
  </mc:AlternateContent>
  <xr:revisionPtr revIDLastSave="0" documentId="8_{39861913-7247-4991-8CAB-840F551932A9}" xr6:coauthVersionLast="46" xr6:coauthVersionMax="46" xr10:uidLastSave="{00000000-0000-0000-0000-000000000000}"/>
  <bookViews>
    <workbookView xWindow="-120" yWindow="-120" windowWidth="20730" windowHeight="11160" xr2:uid="{835DF7BC-80E6-4066-891D-E2ABD3B5DE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I40" i="1"/>
  <c r="G40" i="1"/>
  <c r="E40" i="1"/>
  <c r="L40" i="1" s="1"/>
  <c r="K39" i="1"/>
  <c r="I39" i="1"/>
  <c r="G39" i="1"/>
  <c r="E39" i="1"/>
  <c r="L39" i="1" s="1"/>
  <c r="K38" i="1"/>
  <c r="I38" i="1"/>
  <c r="G38" i="1"/>
  <c r="E38" i="1"/>
  <c r="L38" i="1" s="1"/>
  <c r="K37" i="1"/>
  <c r="I37" i="1"/>
  <c r="G37" i="1"/>
  <c r="E37" i="1"/>
  <c r="L37" i="1" s="1"/>
  <c r="K36" i="1"/>
  <c r="I36" i="1"/>
  <c r="G36" i="1"/>
  <c r="E36" i="1"/>
  <c r="L36" i="1" s="1"/>
  <c r="K35" i="1"/>
  <c r="I35" i="1"/>
  <c r="G35" i="1"/>
  <c r="E35" i="1"/>
  <c r="L35" i="1" s="1"/>
  <c r="K34" i="1"/>
  <c r="I34" i="1"/>
  <c r="G34" i="1"/>
  <c r="E34" i="1"/>
  <c r="L34" i="1" s="1"/>
  <c r="K33" i="1"/>
  <c r="I33" i="1"/>
  <c r="G33" i="1"/>
  <c r="E33" i="1"/>
  <c r="L33" i="1" s="1"/>
  <c r="K32" i="1"/>
  <c r="I32" i="1"/>
  <c r="G32" i="1"/>
  <c r="E32" i="1"/>
  <c r="L32" i="1" s="1"/>
  <c r="K31" i="1"/>
  <c r="I31" i="1"/>
  <c r="G31" i="1"/>
  <c r="E31" i="1"/>
  <c r="L31" i="1" s="1"/>
  <c r="K30" i="1"/>
  <c r="I30" i="1"/>
  <c r="G30" i="1"/>
  <c r="E30" i="1"/>
  <c r="L30" i="1" s="1"/>
  <c r="K29" i="1"/>
  <c r="I29" i="1"/>
  <c r="G29" i="1"/>
  <c r="E29" i="1"/>
  <c r="L29" i="1" s="1"/>
  <c r="K28" i="1"/>
  <c r="I28" i="1"/>
  <c r="G28" i="1"/>
  <c r="E28" i="1"/>
  <c r="L28" i="1" s="1"/>
  <c r="K27" i="1"/>
  <c r="I27" i="1"/>
  <c r="G27" i="1"/>
  <c r="E27" i="1"/>
  <c r="L27" i="1" s="1"/>
  <c r="K26" i="1"/>
  <c r="I26" i="1"/>
  <c r="G26" i="1"/>
  <c r="E26" i="1"/>
  <c r="L26" i="1" s="1"/>
  <c r="K25" i="1"/>
  <c r="I25" i="1"/>
  <c r="G25" i="1"/>
  <c r="E25" i="1"/>
  <c r="L25" i="1" s="1"/>
  <c r="K24" i="1"/>
  <c r="I24" i="1"/>
  <c r="G24" i="1"/>
  <c r="E24" i="1"/>
  <c r="L24" i="1" s="1"/>
  <c r="K23" i="1"/>
  <c r="I23" i="1"/>
  <c r="G23" i="1"/>
  <c r="E23" i="1"/>
  <c r="L23" i="1" s="1"/>
  <c r="K22" i="1"/>
  <c r="I22" i="1"/>
  <c r="G22" i="1"/>
  <c r="E22" i="1"/>
  <c r="L22" i="1" s="1"/>
  <c r="K21" i="1"/>
  <c r="I21" i="1"/>
  <c r="G21" i="1"/>
  <c r="E21" i="1"/>
  <c r="L21" i="1" s="1"/>
  <c r="K20" i="1"/>
  <c r="I20" i="1"/>
  <c r="G20" i="1"/>
  <c r="E20" i="1"/>
  <c r="L20" i="1" s="1"/>
  <c r="K19" i="1"/>
  <c r="I19" i="1"/>
  <c r="G19" i="1"/>
  <c r="E19" i="1"/>
  <c r="L19" i="1" s="1"/>
  <c r="K18" i="1"/>
  <c r="I18" i="1"/>
  <c r="G18" i="1"/>
  <c r="E18" i="1"/>
  <c r="L18" i="1" s="1"/>
  <c r="K17" i="1"/>
  <c r="I17" i="1"/>
  <c r="G17" i="1"/>
  <c r="E17" i="1"/>
  <c r="L17" i="1" s="1"/>
  <c r="K16" i="1"/>
  <c r="I16" i="1"/>
  <c r="G16" i="1"/>
  <c r="E16" i="1"/>
  <c r="L16" i="1" s="1"/>
  <c r="K15" i="1"/>
  <c r="I15" i="1"/>
  <c r="G15" i="1"/>
  <c r="E15" i="1"/>
  <c r="L15" i="1" s="1"/>
  <c r="K14" i="1"/>
  <c r="I14" i="1"/>
  <c r="G14" i="1"/>
  <c r="E14" i="1"/>
  <c r="L14" i="1" s="1"/>
  <c r="K13" i="1"/>
  <c r="I13" i="1"/>
  <c r="G13" i="1"/>
  <c r="E13" i="1"/>
  <c r="L13" i="1" s="1"/>
  <c r="K12" i="1"/>
  <c r="I12" i="1"/>
  <c r="G12" i="1"/>
  <c r="E12" i="1"/>
  <c r="L12" i="1" s="1"/>
  <c r="K11" i="1"/>
  <c r="I11" i="1"/>
  <c r="G11" i="1"/>
  <c r="E11" i="1"/>
  <c r="L11" i="1" s="1"/>
  <c r="K10" i="1"/>
  <c r="I10" i="1"/>
  <c r="G10" i="1"/>
  <c r="E10" i="1"/>
  <c r="L10" i="1" s="1"/>
  <c r="K9" i="1"/>
  <c r="I9" i="1"/>
  <c r="G9" i="1"/>
  <c r="E9" i="1"/>
  <c r="L9" i="1" s="1"/>
  <c r="K8" i="1"/>
  <c r="I8" i="1"/>
  <c r="G8" i="1"/>
  <c r="E8" i="1"/>
  <c r="L8" i="1" s="1"/>
  <c r="K7" i="1"/>
  <c r="I7" i="1"/>
  <c r="G7" i="1"/>
  <c r="E7" i="1"/>
  <c r="L7" i="1" s="1"/>
  <c r="K6" i="1"/>
  <c r="I6" i="1"/>
  <c r="G6" i="1"/>
  <c r="E6" i="1"/>
  <c r="L6" i="1" s="1"/>
</calcChain>
</file>

<file path=xl/sharedStrings.xml><?xml version="1.0" encoding="utf-8"?>
<sst xmlns="http://schemas.openxmlformats.org/spreadsheetml/2006/main" count="82" uniqueCount="54">
  <si>
    <t>Nilai Pengelolaan Air  2A2 genap 2021/2022</t>
  </si>
  <si>
    <t>No</t>
  </si>
  <si>
    <t>Nama</t>
  </si>
  <si>
    <t>Kehadiran</t>
  </si>
  <si>
    <t>Tugas</t>
  </si>
  <si>
    <t>UTS</t>
  </si>
  <si>
    <t>UAS</t>
  </si>
  <si>
    <t>Nilai</t>
  </si>
  <si>
    <t>Huruf</t>
  </si>
  <si>
    <t>ABDULLAH AZYZ FEBRIAN</t>
  </si>
  <si>
    <t>E</t>
  </si>
  <si>
    <t>ALFARISI SUGIARTO</t>
  </si>
  <si>
    <t>RINA ANJANI</t>
  </si>
  <si>
    <t>C</t>
  </si>
  <si>
    <t>IRHAS SYAIFUL FATAH</t>
  </si>
  <si>
    <t>?</t>
  </si>
  <si>
    <t>M. YOGA MAULIDAN</t>
  </si>
  <si>
    <t>Nazirah Maulidiansyah</t>
  </si>
  <si>
    <t>A-</t>
  </si>
  <si>
    <t>MUHAMMAD LUTHFI ALIN NAUFAL</t>
  </si>
  <si>
    <t>B-</t>
  </si>
  <si>
    <t>Muhammad Zaid Abdillah</t>
  </si>
  <si>
    <t>Nade Kurniawan</t>
  </si>
  <si>
    <t>B</t>
  </si>
  <si>
    <t>NADIA FARIHA</t>
  </si>
  <si>
    <t>C-</t>
  </si>
  <si>
    <t>NASWALIKA SABILA</t>
  </si>
  <si>
    <t>PALDI SAEPUDIN</t>
  </si>
  <si>
    <t>RULIT PANE</t>
  </si>
  <si>
    <t>PHASYA AURELLYA RISFIANTIKA</t>
  </si>
  <si>
    <t>Gilang Prastiyo</t>
  </si>
  <si>
    <t>PUSPA CHANDRA KIRANA</t>
  </si>
  <si>
    <t>PUTRI AISYI RAHMAWATI</t>
  </si>
  <si>
    <t>PUTRI ROHMADHANI</t>
  </si>
  <si>
    <t>PUTRI ZAHRA PRISILIA</t>
  </si>
  <si>
    <t>Qifin Trastu</t>
  </si>
  <si>
    <t>RABI'ATU ZAHRA ARDIKA KUSWARA</t>
  </si>
  <si>
    <t>REZKY NUR AZI</t>
  </si>
  <si>
    <t>RIFAT ZIA ULHAQ</t>
  </si>
  <si>
    <t>RISYA MUTIARA NABILLA</t>
  </si>
  <si>
    <t>B+</t>
  </si>
  <si>
    <t>SASHI KIRANA ANJANI</t>
  </si>
  <si>
    <t>SEVIA ANANDA NURKHOLIS</t>
  </si>
  <si>
    <t>SHINTA TRI KEMALAWATI</t>
  </si>
  <si>
    <t>Suci Tri Lestari</t>
  </si>
  <si>
    <t>Belum berikan tugas</t>
  </si>
  <si>
    <t>SYAHRI PRASETYO</t>
  </si>
  <si>
    <t>TANIA AMELYA</t>
  </si>
  <si>
    <t>TITANIA AURELIA PUTRI</t>
  </si>
  <si>
    <t>TIZZY FITRIAH ALWI</t>
  </si>
  <si>
    <t>YASIR</t>
  </si>
  <si>
    <t>YENI NUR AZIZAH</t>
  </si>
  <si>
    <t>Safira ZAHRAH YUSRINA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</si>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</sst>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4F20-6224-45A1-8BBA-0FA21CCD341B}">
  <dimension ref="B2:N41"/>
  <sheetViews>
    <sheetView tabSelected="1" workbookViewId="0">
      <selection activeCell="P6" sqref="P6"/>
    </sheetView>
  </sheetViews>
  <sheetFormatPr defaultRowHeight="15" x14ac:dyDescent="0.25"/>
  <cols>
    <col min="3" max="3" width="25.7109375" customWidth="1"/>
  </cols>
  <sheetData>
    <row r="2" spans="2:14" x14ac:dyDescent="0.25">
      <c r="C2" t="s">
        <v>0</v>
      </c>
    </row>
    <row r="4" spans="2:14" x14ac:dyDescent="0.25">
      <c r="B4" s="1" t="s">
        <v>1</v>
      </c>
      <c r="C4" s="1" t="s">
        <v>2</v>
      </c>
      <c r="D4" s="1" t="s">
        <v>3</v>
      </c>
      <c r="E4" s="2">
        <v>0.1</v>
      </c>
      <c r="F4" s="1" t="s">
        <v>4</v>
      </c>
      <c r="G4" s="2">
        <v>0.2</v>
      </c>
      <c r="H4" s="1" t="s">
        <v>5</v>
      </c>
      <c r="I4" s="2">
        <v>0.3</v>
      </c>
      <c r="J4" s="1" t="s">
        <v>6</v>
      </c>
      <c r="K4" s="2">
        <v>0.4</v>
      </c>
      <c r="L4" s="3" t="s">
        <v>7</v>
      </c>
      <c r="M4" s="4" t="s">
        <v>8</v>
      </c>
    </row>
    <row r="6" spans="2:14" ht="45" x14ac:dyDescent="0.25">
      <c r="B6" s="5">
        <v>1</v>
      </c>
      <c r="C6" s="6" t="s">
        <v>9</v>
      </c>
      <c r="D6" s="5">
        <v>0</v>
      </c>
      <c r="E6" s="7">
        <f>D6*10%</f>
        <v>0</v>
      </c>
      <c r="F6" s="5">
        <v>0</v>
      </c>
      <c r="G6" s="7">
        <f>F6*20%</f>
        <v>0</v>
      </c>
      <c r="H6" s="5">
        <v>0</v>
      </c>
      <c r="I6" s="7">
        <f>H6*30%</f>
        <v>0</v>
      </c>
      <c r="J6" s="5">
        <v>0</v>
      </c>
      <c r="K6" s="7">
        <f>J6*40%</f>
        <v>0</v>
      </c>
      <c r="L6" s="8">
        <f>+SUM(E6+G6+I6+K6)</f>
        <v>0</v>
      </c>
      <c r="M6" s="5" t="s">
        <v>10</v>
      </c>
      <c r="N6" s="5"/>
    </row>
    <row r="7" spans="2:14" ht="45" x14ac:dyDescent="0.25">
      <c r="B7" s="5">
        <v>2</v>
      </c>
      <c r="C7" s="6" t="s">
        <v>11</v>
      </c>
      <c r="D7" s="5">
        <v>18.75</v>
      </c>
      <c r="E7" s="7">
        <f t="shared" ref="E7:E40" si="0">D7*10%</f>
        <v>1.875</v>
      </c>
      <c r="F7" s="5">
        <v>0</v>
      </c>
      <c r="G7" s="7">
        <f t="shared" ref="G7:G40" si="1">F7*20%</f>
        <v>0</v>
      </c>
      <c r="H7" s="5">
        <v>0</v>
      </c>
      <c r="I7" s="7">
        <f t="shared" ref="I7:I40" si="2">H7*30%</f>
        <v>0</v>
      </c>
      <c r="J7" s="5">
        <v>54</v>
      </c>
      <c r="K7" s="7">
        <f t="shared" ref="K7:K40" si="3">J7*40%</f>
        <v>21.6</v>
      </c>
      <c r="L7" s="8">
        <f t="shared" ref="L7:L40" si="4">+SUM(E7+G7+I7+K7)</f>
        <v>23.475000000000001</v>
      </c>
      <c r="M7" s="5" t="s">
        <v>10</v>
      </c>
      <c r="N7" s="5"/>
    </row>
    <row r="8" spans="2:14" ht="30" x14ac:dyDescent="0.25">
      <c r="B8" s="5">
        <v>3</v>
      </c>
      <c r="C8" s="6" t="s">
        <v>12</v>
      </c>
      <c r="D8" s="5">
        <v>100</v>
      </c>
      <c r="E8" s="7">
        <f t="shared" si="0"/>
        <v>10</v>
      </c>
      <c r="F8" s="5">
        <v>80</v>
      </c>
      <c r="G8" s="7">
        <f t="shared" si="1"/>
        <v>16</v>
      </c>
      <c r="H8" s="5">
        <v>75</v>
      </c>
      <c r="I8" s="7">
        <f t="shared" si="2"/>
        <v>22.5</v>
      </c>
      <c r="J8" s="5">
        <v>20</v>
      </c>
      <c r="K8" s="7">
        <f t="shared" si="3"/>
        <v>8</v>
      </c>
      <c r="L8" s="8">
        <f t="shared" si="4"/>
        <v>56.5</v>
      </c>
      <c r="M8" s="5" t="s">
        <v>13</v>
      </c>
      <c r="N8" s="5"/>
    </row>
    <row r="9" spans="2:14" ht="45" x14ac:dyDescent="0.25">
      <c r="B9" s="5">
        <v>4</v>
      </c>
      <c r="C9" s="6" t="s">
        <v>14</v>
      </c>
      <c r="D9" s="5">
        <v>25</v>
      </c>
      <c r="E9" s="7">
        <f t="shared" si="0"/>
        <v>2.5</v>
      </c>
      <c r="F9" s="5">
        <v>0</v>
      </c>
      <c r="G9" s="7">
        <f t="shared" si="1"/>
        <v>0</v>
      </c>
      <c r="H9" s="5">
        <v>40</v>
      </c>
      <c r="I9" s="7">
        <f t="shared" si="2"/>
        <v>12</v>
      </c>
      <c r="J9" s="5">
        <v>56</v>
      </c>
      <c r="K9" s="7">
        <f t="shared" si="3"/>
        <v>22.400000000000002</v>
      </c>
      <c r="L9" s="8">
        <f t="shared" si="4"/>
        <v>36.900000000000006</v>
      </c>
      <c r="M9" s="5" t="s">
        <v>10</v>
      </c>
      <c r="N9" s="5" t="s">
        <v>15</v>
      </c>
    </row>
    <row r="10" spans="2:14" ht="45" x14ac:dyDescent="0.25">
      <c r="B10" s="5">
        <v>5</v>
      </c>
      <c r="C10" s="6" t="s">
        <v>16</v>
      </c>
      <c r="D10" s="5">
        <v>0</v>
      </c>
      <c r="E10" s="7">
        <f t="shared" si="0"/>
        <v>0</v>
      </c>
      <c r="F10" s="5">
        <v>0</v>
      </c>
      <c r="G10" s="7">
        <f t="shared" si="1"/>
        <v>0</v>
      </c>
      <c r="H10" s="5">
        <v>0</v>
      </c>
      <c r="I10" s="7">
        <f t="shared" si="2"/>
        <v>0</v>
      </c>
      <c r="J10" s="5">
        <v>0</v>
      </c>
      <c r="K10" s="7">
        <f t="shared" si="3"/>
        <v>0</v>
      </c>
      <c r="L10" s="8">
        <f t="shared" si="4"/>
        <v>0</v>
      </c>
      <c r="M10" s="5" t="s">
        <v>10</v>
      </c>
      <c r="N10" s="5"/>
    </row>
    <row r="11" spans="2:14" ht="45" x14ac:dyDescent="0.25">
      <c r="B11" s="8">
        <v>6</v>
      </c>
      <c r="C11" s="6" t="s">
        <v>17</v>
      </c>
      <c r="D11" s="5">
        <v>93.75</v>
      </c>
      <c r="E11" s="7">
        <f t="shared" si="0"/>
        <v>9.375</v>
      </c>
      <c r="F11" s="5">
        <v>85</v>
      </c>
      <c r="G11" s="7">
        <f t="shared" si="1"/>
        <v>17</v>
      </c>
      <c r="H11" s="5">
        <v>80</v>
      </c>
      <c r="I11" s="7">
        <f t="shared" si="2"/>
        <v>24</v>
      </c>
      <c r="J11" s="5">
        <v>80</v>
      </c>
      <c r="K11" s="7">
        <f t="shared" si="3"/>
        <v>32</v>
      </c>
      <c r="L11" s="8">
        <f t="shared" si="4"/>
        <v>82.375</v>
      </c>
      <c r="M11" s="5" t="s">
        <v>18</v>
      </c>
      <c r="N11" s="5"/>
    </row>
    <row r="12" spans="2:14" ht="75" x14ac:dyDescent="0.25">
      <c r="B12" s="5">
        <v>7</v>
      </c>
      <c r="C12" s="6" t="s">
        <v>19</v>
      </c>
      <c r="D12" s="5">
        <v>81.25</v>
      </c>
      <c r="E12" s="7">
        <f t="shared" si="0"/>
        <v>8.125</v>
      </c>
      <c r="F12" s="5">
        <v>75</v>
      </c>
      <c r="G12" s="7">
        <f t="shared" si="1"/>
        <v>15</v>
      </c>
      <c r="H12" s="5">
        <v>52.5</v>
      </c>
      <c r="I12" s="7">
        <f t="shared" si="2"/>
        <v>15.75</v>
      </c>
      <c r="J12" s="5">
        <v>70</v>
      </c>
      <c r="K12" s="7">
        <f t="shared" si="3"/>
        <v>28</v>
      </c>
      <c r="L12" s="8">
        <f t="shared" si="4"/>
        <v>66.875</v>
      </c>
      <c r="M12" s="5" t="s">
        <v>20</v>
      </c>
      <c r="N12" s="5"/>
    </row>
    <row r="13" spans="2:14" ht="45" x14ac:dyDescent="0.25">
      <c r="B13" s="5">
        <v>8</v>
      </c>
      <c r="C13" s="6" t="s">
        <v>21</v>
      </c>
      <c r="D13" s="5">
        <v>37.5</v>
      </c>
      <c r="E13" s="7">
        <f t="shared" si="0"/>
        <v>3.75</v>
      </c>
      <c r="F13" s="5">
        <v>0</v>
      </c>
      <c r="G13" s="7">
        <f t="shared" si="1"/>
        <v>0</v>
      </c>
      <c r="H13" s="5">
        <v>0</v>
      </c>
      <c r="I13" s="7">
        <f t="shared" si="2"/>
        <v>0</v>
      </c>
      <c r="J13" s="5">
        <v>0</v>
      </c>
      <c r="K13" s="7">
        <f t="shared" si="3"/>
        <v>0</v>
      </c>
      <c r="L13" s="8">
        <f t="shared" si="4"/>
        <v>3.75</v>
      </c>
      <c r="M13" s="5" t="s">
        <v>10</v>
      </c>
      <c r="N13" s="5"/>
    </row>
    <row r="14" spans="2:14" ht="45" x14ac:dyDescent="0.25">
      <c r="B14" s="5">
        <v>9</v>
      </c>
      <c r="C14" s="6" t="s">
        <v>22</v>
      </c>
      <c r="D14" s="5">
        <v>100</v>
      </c>
      <c r="E14" s="7">
        <f t="shared" si="0"/>
        <v>10</v>
      </c>
      <c r="F14" s="5">
        <v>80</v>
      </c>
      <c r="G14" s="7">
        <f t="shared" si="1"/>
        <v>16</v>
      </c>
      <c r="H14" s="5">
        <v>75</v>
      </c>
      <c r="I14" s="7">
        <f t="shared" si="2"/>
        <v>22.5</v>
      </c>
      <c r="J14" s="5">
        <v>56</v>
      </c>
      <c r="K14" s="7">
        <f t="shared" si="3"/>
        <v>22.400000000000002</v>
      </c>
      <c r="L14" s="8">
        <f t="shared" si="4"/>
        <v>70.900000000000006</v>
      </c>
      <c r="M14" s="5" t="s">
        <v>23</v>
      </c>
      <c r="N14" s="5"/>
    </row>
    <row r="15" spans="2:14" ht="30" x14ac:dyDescent="0.25">
      <c r="B15" s="5">
        <v>10</v>
      </c>
      <c r="C15" s="6" t="s">
        <v>24</v>
      </c>
      <c r="D15" s="5">
        <v>62.5</v>
      </c>
      <c r="E15" s="7">
        <f t="shared" si="0"/>
        <v>6.25</v>
      </c>
      <c r="F15" s="5">
        <v>0</v>
      </c>
      <c r="G15" s="7">
        <f t="shared" si="1"/>
        <v>0</v>
      </c>
      <c r="H15" s="5">
        <v>65</v>
      </c>
      <c r="I15" s="7">
        <f t="shared" si="2"/>
        <v>19.5</v>
      </c>
      <c r="J15" s="5">
        <v>65</v>
      </c>
      <c r="K15" s="7">
        <f t="shared" si="3"/>
        <v>26</v>
      </c>
      <c r="L15" s="8">
        <f t="shared" si="4"/>
        <v>51.75</v>
      </c>
      <c r="M15" s="5" t="s">
        <v>25</v>
      </c>
      <c r="N15" s="5"/>
    </row>
    <row r="16" spans="2:14" ht="45" x14ac:dyDescent="0.25">
      <c r="B16" s="8">
        <v>11</v>
      </c>
      <c r="C16" s="6" t="s">
        <v>26</v>
      </c>
      <c r="D16" s="5">
        <v>100</v>
      </c>
      <c r="E16" s="7">
        <f t="shared" si="0"/>
        <v>10</v>
      </c>
      <c r="F16" s="5">
        <v>85</v>
      </c>
      <c r="G16" s="7">
        <f t="shared" si="1"/>
        <v>17</v>
      </c>
      <c r="H16" s="5">
        <v>65</v>
      </c>
      <c r="I16" s="7">
        <f t="shared" si="2"/>
        <v>19.5</v>
      </c>
      <c r="J16" s="5">
        <v>66</v>
      </c>
      <c r="K16" s="7">
        <f t="shared" si="3"/>
        <v>26.400000000000002</v>
      </c>
      <c r="L16" s="8">
        <f t="shared" si="4"/>
        <v>72.900000000000006</v>
      </c>
      <c r="M16" s="5" t="s">
        <v>23</v>
      </c>
      <c r="N16" s="5"/>
    </row>
    <row r="17" spans="2:14" ht="45" x14ac:dyDescent="0.25">
      <c r="B17" s="5">
        <v>12</v>
      </c>
      <c r="C17" s="6" t="s">
        <v>27</v>
      </c>
      <c r="D17" s="5">
        <v>93.75</v>
      </c>
      <c r="E17" s="7">
        <f t="shared" si="0"/>
        <v>9.375</v>
      </c>
      <c r="F17" s="5">
        <v>85</v>
      </c>
      <c r="G17" s="7">
        <f t="shared" si="1"/>
        <v>17</v>
      </c>
      <c r="H17" s="5">
        <v>40</v>
      </c>
      <c r="I17" s="7">
        <f t="shared" si="2"/>
        <v>12</v>
      </c>
      <c r="J17" s="5">
        <v>30</v>
      </c>
      <c r="K17" s="7">
        <f t="shared" si="3"/>
        <v>12</v>
      </c>
      <c r="L17" s="8">
        <f t="shared" si="4"/>
        <v>50.375</v>
      </c>
      <c r="M17" s="5" t="s">
        <v>25</v>
      </c>
      <c r="N17" s="5"/>
    </row>
    <row r="18" spans="2:14" ht="30" x14ac:dyDescent="0.25">
      <c r="B18" s="5">
        <v>13</v>
      </c>
      <c r="C18" s="6" t="s">
        <v>28</v>
      </c>
      <c r="D18" s="5">
        <v>93.75</v>
      </c>
      <c r="E18" s="7">
        <f t="shared" si="0"/>
        <v>9.375</v>
      </c>
      <c r="F18" s="5">
        <v>50</v>
      </c>
      <c r="G18" s="7">
        <f t="shared" si="1"/>
        <v>10</v>
      </c>
      <c r="H18" s="5">
        <v>50</v>
      </c>
      <c r="I18" s="7">
        <f t="shared" si="2"/>
        <v>15</v>
      </c>
      <c r="J18" s="5">
        <v>53</v>
      </c>
      <c r="K18" s="7">
        <f t="shared" si="3"/>
        <v>21.200000000000003</v>
      </c>
      <c r="L18" s="8">
        <f t="shared" si="4"/>
        <v>55.575000000000003</v>
      </c>
      <c r="M18" s="5" t="s">
        <v>13</v>
      </c>
      <c r="N18" s="5"/>
    </row>
    <row r="19" spans="2:14" ht="75" x14ac:dyDescent="0.25">
      <c r="B19" s="5">
        <v>14</v>
      </c>
      <c r="C19" s="6" t="s">
        <v>29</v>
      </c>
      <c r="D19" s="5">
        <v>100</v>
      </c>
      <c r="E19" s="7">
        <f t="shared" si="0"/>
        <v>10</v>
      </c>
      <c r="F19" s="5">
        <v>80</v>
      </c>
      <c r="G19" s="7">
        <f t="shared" si="1"/>
        <v>16</v>
      </c>
      <c r="H19" s="5">
        <v>60</v>
      </c>
      <c r="I19" s="7">
        <f t="shared" si="2"/>
        <v>18</v>
      </c>
      <c r="J19" s="5">
        <v>68</v>
      </c>
      <c r="K19" s="7">
        <f t="shared" si="3"/>
        <v>27.200000000000003</v>
      </c>
      <c r="L19" s="8">
        <f t="shared" si="4"/>
        <v>71.2</v>
      </c>
      <c r="M19" s="5" t="s">
        <v>23</v>
      </c>
      <c r="N19" s="5"/>
    </row>
    <row r="20" spans="2:14" ht="30" x14ac:dyDescent="0.25">
      <c r="B20" s="5">
        <v>15</v>
      </c>
      <c r="C20" s="6" t="s">
        <v>30</v>
      </c>
      <c r="D20" s="5">
        <v>43.75</v>
      </c>
      <c r="E20" s="7">
        <f t="shared" si="0"/>
        <v>4.375</v>
      </c>
      <c r="F20" s="5">
        <v>85</v>
      </c>
      <c r="G20" s="7">
        <f t="shared" si="1"/>
        <v>17</v>
      </c>
      <c r="H20" s="5">
        <v>40</v>
      </c>
      <c r="I20" s="7">
        <f t="shared" si="2"/>
        <v>12</v>
      </c>
      <c r="J20" s="5">
        <v>56</v>
      </c>
      <c r="K20" s="7">
        <f t="shared" si="3"/>
        <v>22.400000000000002</v>
      </c>
      <c r="L20" s="8">
        <f t="shared" si="4"/>
        <v>55.775000000000006</v>
      </c>
      <c r="M20" s="5" t="s">
        <v>13</v>
      </c>
      <c r="N20" s="5"/>
    </row>
    <row r="21" spans="2:14" ht="60" x14ac:dyDescent="0.25">
      <c r="B21" s="5">
        <v>16</v>
      </c>
      <c r="C21" s="6" t="s">
        <v>31</v>
      </c>
      <c r="D21" s="5">
        <v>56.25</v>
      </c>
      <c r="E21" s="7">
        <f t="shared" si="0"/>
        <v>5.625</v>
      </c>
      <c r="F21" s="5">
        <v>85</v>
      </c>
      <c r="G21" s="7">
        <f t="shared" si="1"/>
        <v>17</v>
      </c>
      <c r="H21" s="5">
        <v>45</v>
      </c>
      <c r="I21" s="7">
        <f t="shared" si="2"/>
        <v>13.5</v>
      </c>
      <c r="J21" s="5">
        <v>48</v>
      </c>
      <c r="K21" s="7">
        <f t="shared" si="3"/>
        <v>19.200000000000003</v>
      </c>
      <c r="L21" s="8">
        <f t="shared" si="4"/>
        <v>55.325000000000003</v>
      </c>
      <c r="M21" s="5" t="s">
        <v>13</v>
      </c>
      <c r="N21" s="5"/>
    </row>
    <row r="22" spans="2:14" ht="60" x14ac:dyDescent="0.25">
      <c r="B22" s="5">
        <v>17</v>
      </c>
      <c r="C22" s="6" t="s">
        <v>32</v>
      </c>
      <c r="D22" s="5">
        <v>100</v>
      </c>
      <c r="E22" s="7">
        <f t="shared" si="0"/>
        <v>10</v>
      </c>
      <c r="F22" s="5">
        <v>75</v>
      </c>
      <c r="G22" s="7">
        <f t="shared" si="1"/>
        <v>15</v>
      </c>
      <c r="H22" s="5">
        <v>55</v>
      </c>
      <c r="I22" s="7">
        <f t="shared" si="2"/>
        <v>16.5</v>
      </c>
      <c r="J22" s="5">
        <v>72</v>
      </c>
      <c r="K22" s="7">
        <f t="shared" si="3"/>
        <v>28.8</v>
      </c>
      <c r="L22" s="8">
        <f t="shared" si="4"/>
        <v>70.3</v>
      </c>
      <c r="M22" s="5" t="s">
        <v>23</v>
      </c>
      <c r="N22" s="5"/>
    </row>
    <row r="23" spans="2:14" ht="45" x14ac:dyDescent="0.25">
      <c r="B23" s="5">
        <v>18</v>
      </c>
      <c r="C23" s="6" t="s">
        <v>33</v>
      </c>
      <c r="D23" s="5">
        <v>75</v>
      </c>
      <c r="E23" s="7">
        <f t="shared" si="0"/>
        <v>7.5</v>
      </c>
      <c r="F23" s="5">
        <v>85</v>
      </c>
      <c r="G23" s="7">
        <f t="shared" si="1"/>
        <v>17</v>
      </c>
      <c r="H23" s="5">
        <v>25</v>
      </c>
      <c r="I23" s="7">
        <f t="shared" si="2"/>
        <v>7.5</v>
      </c>
      <c r="J23" s="5">
        <v>64</v>
      </c>
      <c r="K23" s="7">
        <f t="shared" si="3"/>
        <v>25.6</v>
      </c>
      <c r="L23" s="8">
        <f t="shared" si="4"/>
        <v>57.6</v>
      </c>
      <c r="M23" s="5" t="s">
        <v>13</v>
      </c>
      <c r="N23" s="5"/>
    </row>
    <row r="24" spans="2:14" ht="45" x14ac:dyDescent="0.25">
      <c r="B24" s="5">
        <v>19</v>
      </c>
      <c r="C24" s="6" t="s">
        <v>34</v>
      </c>
      <c r="D24" s="5">
        <v>93.75</v>
      </c>
      <c r="E24" s="7">
        <f t="shared" si="0"/>
        <v>9.375</v>
      </c>
      <c r="F24" s="5">
        <v>60</v>
      </c>
      <c r="G24" s="7">
        <f t="shared" si="1"/>
        <v>12</v>
      </c>
      <c r="H24" s="5">
        <v>60</v>
      </c>
      <c r="I24" s="7">
        <f t="shared" si="2"/>
        <v>18</v>
      </c>
      <c r="J24" s="5">
        <v>68</v>
      </c>
      <c r="K24" s="7">
        <f t="shared" si="3"/>
        <v>27.200000000000003</v>
      </c>
      <c r="L24" s="8">
        <f t="shared" si="4"/>
        <v>66.575000000000003</v>
      </c>
      <c r="M24" s="5" t="s">
        <v>20</v>
      </c>
      <c r="N24" s="5"/>
    </row>
    <row r="25" spans="2:14" ht="30" x14ac:dyDescent="0.25">
      <c r="B25" s="5">
        <v>20</v>
      </c>
      <c r="C25" s="6" t="s">
        <v>35</v>
      </c>
      <c r="D25" s="5">
        <v>93.75</v>
      </c>
      <c r="E25" s="7">
        <f t="shared" si="0"/>
        <v>9.375</v>
      </c>
      <c r="F25" s="5">
        <v>0</v>
      </c>
      <c r="G25" s="7">
        <f t="shared" si="1"/>
        <v>0</v>
      </c>
      <c r="H25" s="5">
        <v>0</v>
      </c>
      <c r="I25" s="7">
        <f t="shared" si="2"/>
        <v>0</v>
      </c>
      <c r="J25" s="5">
        <v>0</v>
      </c>
      <c r="K25" s="7">
        <f t="shared" si="3"/>
        <v>0</v>
      </c>
      <c r="L25" s="8">
        <f t="shared" si="4"/>
        <v>9.375</v>
      </c>
      <c r="M25" s="5" t="s">
        <v>10</v>
      </c>
      <c r="N25" s="5"/>
    </row>
    <row r="26" spans="2:14" ht="75" x14ac:dyDescent="0.25">
      <c r="B26" s="5">
        <v>21</v>
      </c>
      <c r="C26" s="6" t="s">
        <v>36</v>
      </c>
      <c r="D26" s="5">
        <v>100</v>
      </c>
      <c r="E26" s="7">
        <f t="shared" si="0"/>
        <v>10</v>
      </c>
      <c r="F26" s="5">
        <v>80</v>
      </c>
      <c r="G26" s="7">
        <f t="shared" si="1"/>
        <v>16</v>
      </c>
      <c r="H26" s="5">
        <v>65</v>
      </c>
      <c r="I26" s="7">
        <f t="shared" si="2"/>
        <v>19.5</v>
      </c>
      <c r="J26" s="5">
        <v>66</v>
      </c>
      <c r="K26" s="7">
        <f t="shared" si="3"/>
        <v>26.400000000000002</v>
      </c>
      <c r="L26" s="8">
        <f t="shared" si="4"/>
        <v>71.900000000000006</v>
      </c>
      <c r="M26" s="5" t="s">
        <v>23</v>
      </c>
      <c r="N26" s="5"/>
    </row>
    <row r="27" spans="2:14" ht="30" x14ac:dyDescent="0.25">
      <c r="B27" s="5">
        <v>22</v>
      </c>
      <c r="C27" s="6" t="s">
        <v>37</v>
      </c>
      <c r="D27" s="5">
        <v>93.75</v>
      </c>
      <c r="E27" s="7">
        <f t="shared" si="0"/>
        <v>9.375</v>
      </c>
      <c r="F27" s="5">
        <v>65</v>
      </c>
      <c r="G27" s="7">
        <f t="shared" si="1"/>
        <v>13</v>
      </c>
      <c r="H27" s="5">
        <v>55</v>
      </c>
      <c r="I27" s="7">
        <f t="shared" si="2"/>
        <v>16.5</v>
      </c>
      <c r="J27" s="5">
        <v>70</v>
      </c>
      <c r="K27" s="7">
        <f t="shared" si="3"/>
        <v>28</v>
      </c>
      <c r="L27" s="8">
        <f t="shared" si="4"/>
        <v>66.875</v>
      </c>
      <c r="M27" s="5" t="s">
        <v>20</v>
      </c>
      <c r="N27" s="5"/>
    </row>
    <row r="28" spans="2:14" ht="45" x14ac:dyDescent="0.25">
      <c r="B28" s="5">
        <v>23</v>
      </c>
      <c r="C28" s="6" t="s">
        <v>38</v>
      </c>
      <c r="D28" s="5">
        <v>93.75</v>
      </c>
      <c r="E28" s="7">
        <f t="shared" si="0"/>
        <v>9.375</v>
      </c>
      <c r="F28" s="5">
        <v>75</v>
      </c>
      <c r="G28" s="7">
        <f t="shared" si="1"/>
        <v>15</v>
      </c>
      <c r="H28" s="5">
        <v>67.5</v>
      </c>
      <c r="I28" s="7">
        <f t="shared" si="2"/>
        <v>20.25</v>
      </c>
      <c r="J28" s="5">
        <v>68</v>
      </c>
      <c r="K28" s="7">
        <f t="shared" si="3"/>
        <v>27.200000000000003</v>
      </c>
      <c r="L28" s="8">
        <f t="shared" si="4"/>
        <v>71.825000000000003</v>
      </c>
      <c r="M28" s="5" t="s">
        <v>23</v>
      </c>
      <c r="N28" s="5"/>
    </row>
    <row r="29" spans="2:14" ht="60" x14ac:dyDescent="0.25">
      <c r="B29" s="5">
        <v>24</v>
      </c>
      <c r="C29" s="6" t="s">
        <v>39</v>
      </c>
      <c r="D29" s="5">
        <v>100</v>
      </c>
      <c r="E29" s="7">
        <f t="shared" si="0"/>
        <v>10</v>
      </c>
      <c r="F29" s="5">
        <v>85</v>
      </c>
      <c r="G29" s="7">
        <f t="shared" si="1"/>
        <v>17</v>
      </c>
      <c r="H29" s="5">
        <v>67.5</v>
      </c>
      <c r="I29" s="7">
        <f t="shared" si="2"/>
        <v>20.25</v>
      </c>
      <c r="J29" s="5">
        <v>70</v>
      </c>
      <c r="K29" s="7">
        <f t="shared" si="3"/>
        <v>28</v>
      </c>
      <c r="L29" s="8">
        <f t="shared" si="4"/>
        <v>75.25</v>
      </c>
      <c r="M29" s="5" t="s">
        <v>40</v>
      </c>
      <c r="N29" s="5"/>
    </row>
    <row r="30" spans="2:14" ht="45" x14ac:dyDescent="0.25">
      <c r="B30" s="5">
        <v>25</v>
      </c>
      <c r="C30" s="6" t="s">
        <v>41</v>
      </c>
      <c r="D30" s="5">
        <v>81.25</v>
      </c>
      <c r="E30" s="7">
        <f t="shared" si="0"/>
        <v>8.125</v>
      </c>
      <c r="F30" s="5">
        <v>80</v>
      </c>
      <c r="G30" s="7">
        <f t="shared" si="1"/>
        <v>16</v>
      </c>
      <c r="H30" s="5">
        <v>75</v>
      </c>
      <c r="I30" s="7">
        <f t="shared" si="2"/>
        <v>22.5</v>
      </c>
      <c r="J30" s="5">
        <v>62</v>
      </c>
      <c r="K30" s="7">
        <f t="shared" si="3"/>
        <v>24.8</v>
      </c>
      <c r="L30" s="8">
        <f t="shared" si="4"/>
        <v>71.424999999999997</v>
      </c>
      <c r="M30" s="5" t="s">
        <v>23</v>
      </c>
      <c r="N30" s="5"/>
    </row>
    <row r="31" spans="2:14" ht="60" x14ac:dyDescent="0.25">
      <c r="B31" s="5">
        <v>26</v>
      </c>
      <c r="C31" s="6" t="s">
        <v>42</v>
      </c>
      <c r="D31" s="5">
        <v>81.25</v>
      </c>
      <c r="E31" s="7">
        <f t="shared" si="0"/>
        <v>8.125</v>
      </c>
      <c r="F31" s="5">
        <v>85</v>
      </c>
      <c r="G31" s="7">
        <f t="shared" si="1"/>
        <v>17</v>
      </c>
      <c r="H31" s="5">
        <v>52</v>
      </c>
      <c r="I31" s="7">
        <f t="shared" si="2"/>
        <v>15.6</v>
      </c>
      <c r="J31" s="5">
        <v>76</v>
      </c>
      <c r="K31" s="7">
        <f t="shared" si="3"/>
        <v>30.400000000000002</v>
      </c>
      <c r="L31" s="8">
        <f t="shared" si="4"/>
        <v>71.125</v>
      </c>
      <c r="M31" s="5" t="s">
        <v>23</v>
      </c>
      <c r="N31" s="5"/>
    </row>
    <row r="32" spans="2:14" ht="60" x14ac:dyDescent="0.25">
      <c r="B32" s="5">
        <v>27</v>
      </c>
      <c r="C32" s="6" t="s">
        <v>43</v>
      </c>
      <c r="D32" s="5">
        <v>93.75</v>
      </c>
      <c r="E32" s="7">
        <f t="shared" si="0"/>
        <v>9.375</v>
      </c>
      <c r="F32" s="5">
        <v>85</v>
      </c>
      <c r="G32" s="7">
        <f t="shared" si="1"/>
        <v>17</v>
      </c>
      <c r="H32" s="5">
        <v>67.5</v>
      </c>
      <c r="I32" s="7">
        <f t="shared" si="2"/>
        <v>20.25</v>
      </c>
      <c r="J32" s="5">
        <v>66</v>
      </c>
      <c r="K32" s="7">
        <f t="shared" si="3"/>
        <v>26.400000000000002</v>
      </c>
      <c r="L32" s="8">
        <f t="shared" si="4"/>
        <v>73.025000000000006</v>
      </c>
      <c r="M32" s="5" t="s">
        <v>23</v>
      </c>
      <c r="N32" s="5"/>
    </row>
    <row r="33" spans="2:14" ht="45" x14ac:dyDescent="0.25">
      <c r="B33" s="5">
        <v>28</v>
      </c>
      <c r="C33" s="6" t="s">
        <v>44</v>
      </c>
      <c r="D33" s="5">
        <v>68.75</v>
      </c>
      <c r="E33" s="7">
        <f t="shared" si="0"/>
        <v>6.875</v>
      </c>
      <c r="F33" s="5">
        <v>0</v>
      </c>
      <c r="G33" s="7">
        <f t="shared" si="1"/>
        <v>0</v>
      </c>
      <c r="H33" s="5">
        <v>55</v>
      </c>
      <c r="I33" s="7">
        <f t="shared" si="2"/>
        <v>16.5</v>
      </c>
      <c r="J33" s="5">
        <v>34</v>
      </c>
      <c r="K33" s="7">
        <f t="shared" si="3"/>
        <v>13.600000000000001</v>
      </c>
      <c r="L33" s="8">
        <f t="shared" si="4"/>
        <v>36.975000000000001</v>
      </c>
      <c r="M33" s="5" t="s">
        <v>10</v>
      </c>
      <c r="N33" s="5" t="s">
        <v>45</v>
      </c>
    </row>
    <row r="34" spans="2:14" ht="45" x14ac:dyDescent="0.25">
      <c r="B34" s="5">
        <v>29</v>
      </c>
      <c r="C34" s="6" t="s">
        <v>46</v>
      </c>
      <c r="D34" s="5">
        <v>100</v>
      </c>
      <c r="E34" s="7">
        <f t="shared" si="0"/>
        <v>10</v>
      </c>
      <c r="F34" s="5">
        <v>85</v>
      </c>
      <c r="G34" s="7">
        <f t="shared" si="1"/>
        <v>17</v>
      </c>
      <c r="H34" s="5">
        <v>60</v>
      </c>
      <c r="I34" s="7">
        <f t="shared" si="2"/>
        <v>18</v>
      </c>
      <c r="J34" s="5">
        <v>74</v>
      </c>
      <c r="K34" s="7">
        <f t="shared" si="3"/>
        <v>29.6</v>
      </c>
      <c r="L34" s="8">
        <f t="shared" si="4"/>
        <v>74.599999999999994</v>
      </c>
      <c r="M34" s="5" t="s">
        <v>23</v>
      </c>
      <c r="N34" s="5"/>
    </row>
    <row r="35" spans="2:14" ht="30" x14ac:dyDescent="0.25">
      <c r="B35" s="5">
        <v>30</v>
      </c>
      <c r="C35" s="6" t="s">
        <v>47</v>
      </c>
      <c r="D35" s="5">
        <v>93.75</v>
      </c>
      <c r="E35" s="7">
        <f t="shared" si="0"/>
        <v>9.375</v>
      </c>
      <c r="F35" s="5">
        <v>80</v>
      </c>
      <c r="G35" s="7">
        <f t="shared" si="1"/>
        <v>16</v>
      </c>
      <c r="H35" s="5">
        <v>72</v>
      </c>
      <c r="I35" s="7">
        <f t="shared" si="2"/>
        <v>21.599999999999998</v>
      </c>
      <c r="J35" s="5">
        <v>84</v>
      </c>
      <c r="K35" s="7">
        <f t="shared" si="3"/>
        <v>33.6</v>
      </c>
      <c r="L35" s="8">
        <f t="shared" si="4"/>
        <v>80.574999999999989</v>
      </c>
      <c r="M35" s="5" t="s">
        <v>18</v>
      </c>
      <c r="N35" s="5"/>
    </row>
    <row r="36" spans="2:14" ht="45" x14ac:dyDescent="0.25">
      <c r="B36" s="5">
        <v>31</v>
      </c>
      <c r="C36" s="6" t="s">
        <v>48</v>
      </c>
      <c r="D36" s="5">
        <v>93.75</v>
      </c>
      <c r="E36" s="7">
        <f t="shared" si="0"/>
        <v>9.375</v>
      </c>
      <c r="F36" s="5">
        <v>80</v>
      </c>
      <c r="G36" s="7">
        <f t="shared" si="1"/>
        <v>16</v>
      </c>
      <c r="H36" s="5">
        <v>67.5</v>
      </c>
      <c r="I36" s="7">
        <f t="shared" si="2"/>
        <v>20.25</v>
      </c>
      <c r="J36" s="5">
        <v>74</v>
      </c>
      <c r="K36" s="7">
        <f t="shared" si="3"/>
        <v>29.6</v>
      </c>
      <c r="L36" s="8">
        <f t="shared" si="4"/>
        <v>75.224999999999994</v>
      </c>
      <c r="M36" s="5" t="s">
        <v>40</v>
      </c>
      <c r="N36" s="5"/>
    </row>
    <row r="37" spans="2:14" ht="45" x14ac:dyDescent="0.25">
      <c r="B37" s="5">
        <v>32</v>
      </c>
      <c r="C37" s="6" t="s">
        <v>49</v>
      </c>
      <c r="D37" s="5">
        <v>68.75</v>
      </c>
      <c r="E37" s="7">
        <f t="shared" si="0"/>
        <v>6.875</v>
      </c>
      <c r="F37" s="5">
        <v>80</v>
      </c>
      <c r="G37" s="7">
        <f t="shared" si="1"/>
        <v>16</v>
      </c>
      <c r="H37" s="5">
        <v>62.5</v>
      </c>
      <c r="I37" s="7">
        <f t="shared" si="2"/>
        <v>18.75</v>
      </c>
      <c r="J37" s="5">
        <v>30</v>
      </c>
      <c r="K37" s="7">
        <f t="shared" si="3"/>
        <v>12</v>
      </c>
      <c r="L37" s="8">
        <f t="shared" si="4"/>
        <v>53.625</v>
      </c>
      <c r="M37" s="5" t="s">
        <v>25</v>
      </c>
      <c r="N37" s="5" t="s">
        <v>45</v>
      </c>
    </row>
    <row r="38" spans="2:14" x14ac:dyDescent="0.25">
      <c r="B38" s="8">
        <v>33</v>
      </c>
      <c r="C38" s="6" t="s">
        <v>50</v>
      </c>
      <c r="D38" s="5">
        <v>93.75</v>
      </c>
      <c r="E38" s="7">
        <f t="shared" si="0"/>
        <v>9.375</v>
      </c>
      <c r="F38" s="5">
        <v>80</v>
      </c>
      <c r="G38" s="7">
        <f t="shared" si="1"/>
        <v>16</v>
      </c>
      <c r="H38" s="5">
        <v>70</v>
      </c>
      <c r="I38" s="7">
        <f t="shared" si="2"/>
        <v>21</v>
      </c>
      <c r="J38" s="5">
        <v>62</v>
      </c>
      <c r="K38" s="7">
        <f t="shared" si="3"/>
        <v>24.8</v>
      </c>
      <c r="L38" s="8">
        <f t="shared" si="4"/>
        <v>71.174999999999997</v>
      </c>
      <c r="M38" s="5" t="s">
        <v>23</v>
      </c>
      <c r="N38" s="5"/>
    </row>
    <row r="39" spans="2:14" ht="45" x14ac:dyDescent="0.25">
      <c r="B39" s="5">
        <v>34</v>
      </c>
      <c r="C39" s="6" t="s">
        <v>51</v>
      </c>
      <c r="D39" s="5">
        <v>100</v>
      </c>
      <c r="E39" s="7">
        <f t="shared" si="0"/>
        <v>10</v>
      </c>
      <c r="F39" s="5">
        <v>85</v>
      </c>
      <c r="G39" s="7">
        <f t="shared" si="1"/>
        <v>17</v>
      </c>
      <c r="H39" s="5">
        <v>80</v>
      </c>
      <c r="I39" s="7">
        <f t="shared" si="2"/>
        <v>24</v>
      </c>
      <c r="J39" s="5">
        <v>76</v>
      </c>
      <c r="K39" s="7">
        <f t="shared" si="3"/>
        <v>30.400000000000002</v>
      </c>
      <c r="L39" s="8">
        <f t="shared" si="4"/>
        <v>81.400000000000006</v>
      </c>
      <c r="M39" s="5" t="s">
        <v>18</v>
      </c>
      <c r="N39" s="5"/>
    </row>
    <row r="40" spans="2:14" ht="45" x14ac:dyDescent="0.25">
      <c r="B40" s="5">
        <v>35</v>
      </c>
      <c r="C40" s="6" t="s">
        <v>52</v>
      </c>
      <c r="D40" s="5">
        <v>75</v>
      </c>
      <c r="E40" s="7">
        <f t="shared" si="0"/>
        <v>7.5</v>
      </c>
      <c r="F40" s="5">
        <v>65</v>
      </c>
      <c r="G40" s="7">
        <f t="shared" si="1"/>
        <v>13</v>
      </c>
      <c r="H40" s="5">
        <v>60</v>
      </c>
      <c r="I40" s="7">
        <f t="shared" si="2"/>
        <v>18</v>
      </c>
      <c r="J40" s="5">
        <v>60</v>
      </c>
      <c r="K40" s="7">
        <f t="shared" si="3"/>
        <v>24</v>
      </c>
      <c r="L40" s="8">
        <f t="shared" si="4"/>
        <v>62.5</v>
      </c>
      <c r="M40" s="5" t="s">
        <v>53</v>
      </c>
      <c r="N40" s="5"/>
    </row>
    <row r="41" spans="2:14" x14ac:dyDescent="0.25">
      <c r="G41" s="9"/>
      <c r="H41" s="1"/>
      <c r="I41" s="1"/>
      <c r="K41" s="9"/>
      <c r="L4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ELFARISNA</dc:creator>
  <cp:lastModifiedBy>ELFARISNA</cp:lastModifiedBy>
  <dcterms:created xsi:type="dcterms:W3CDTF">2022-07-28T08:57:38Z</dcterms:created>
  <dcterms:modified xsi:type="dcterms:W3CDTF">2022-07-28T08:58:43Z</dcterms:modified>
</cp:coreProperties>
</file>